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480" yWindow="0" windowWidth="17376" windowHeight="10896"/>
  </bookViews>
  <sheets>
    <sheet name="MPFS July Proposed 2013" sheetId="4" r:id="rId1"/>
  </sheets>
  <definedNames>
    <definedName name="_xlnm.Print_Area" localSheetId="0">'MPFS July Proposed 2013'!$A$1:$G$450</definedName>
    <definedName name="_xlnm.Print_Titles" localSheetId="0">'MPFS July Proposed 2013'!$9:$9</definedName>
  </definedNames>
  <calcPr calcId="125725" concurrentCalc="0"/>
</workbook>
</file>

<file path=xl/calcChain.xml><?xml version="1.0" encoding="utf-8"?>
<calcChain xmlns="http://schemas.openxmlformats.org/spreadsheetml/2006/main">
  <c r="F158" i="4"/>
  <c r="F417"/>
  <c r="F414"/>
  <c r="F289"/>
  <c r="F290"/>
  <c r="F291"/>
  <c r="F292"/>
  <c r="F293"/>
  <c r="F288"/>
  <c r="F279"/>
  <c r="F280"/>
  <c r="F281"/>
  <c r="F285"/>
  <c r="F286"/>
  <c r="F287"/>
  <c r="F136"/>
  <c r="F137"/>
  <c r="F138"/>
  <c r="F139"/>
  <c r="F140"/>
  <c r="F135"/>
  <c r="F21"/>
  <c r="F300"/>
  <c r="F117"/>
  <c r="F113"/>
  <c r="F396"/>
  <c r="F397"/>
  <c r="F398"/>
  <c r="F399"/>
  <c r="F402"/>
  <c r="F405"/>
  <c r="F408"/>
  <c r="F411"/>
  <c r="F355"/>
  <c r="F178"/>
  <c r="F179"/>
  <c r="F180"/>
  <c r="F181"/>
  <c r="F182"/>
  <c r="F183"/>
  <c r="F184"/>
  <c r="F435"/>
  <c r="F449"/>
  <c r="F446"/>
  <c r="F447"/>
  <c r="F448"/>
  <c r="F445"/>
  <c r="F441"/>
  <c r="F438"/>
  <c r="F433"/>
  <c r="F434"/>
  <c r="F436"/>
  <c r="F437"/>
  <c r="F432"/>
  <c r="F422"/>
  <c r="F423"/>
  <c r="F424"/>
  <c r="F425"/>
  <c r="F426"/>
  <c r="F427"/>
  <c r="F428"/>
  <c r="F429"/>
  <c r="F421"/>
  <c r="F376"/>
  <c r="F377"/>
  <c r="F378"/>
  <c r="F379"/>
  <c r="F380"/>
  <c r="F381"/>
  <c r="F382"/>
  <c r="F383"/>
  <c r="F384"/>
  <c r="F385"/>
  <c r="F386"/>
  <c r="F387"/>
  <c r="F388"/>
  <c r="F389"/>
  <c r="F390"/>
  <c r="F391"/>
  <c r="F392"/>
  <c r="F393"/>
  <c r="F394"/>
  <c r="F395"/>
  <c r="F375"/>
  <c r="F343"/>
  <c r="F344"/>
  <c r="F345"/>
  <c r="F346"/>
  <c r="F347"/>
  <c r="F348"/>
  <c r="F349"/>
  <c r="F350"/>
  <c r="F351"/>
  <c r="F352"/>
  <c r="F353"/>
  <c r="F354"/>
  <c r="F356"/>
  <c r="F357"/>
  <c r="F358"/>
  <c r="F359"/>
  <c r="F360"/>
  <c r="F361"/>
  <c r="F362"/>
  <c r="F363"/>
  <c r="F364"/>
  <c r="F365"/>
  <c r="F366"/>
  <c r="F367"/>
  <c r="F368"/>
  <c r="F369"/>
  <c r="F370"/>
  <c r="F371"/>
  <c r="F342"/>
  <c r="F315"/>
  <c r="F314"/>
  <c r="F298"/>
  <c r="F299"/>
  <c r="F301"/>
  <c r="F302"/>
  <c r="F303"/>
  <c r="F304"/>
  <c r="F305"/>
  <c r="F306"/>
  <c r="F307"/>
  <c r="F308"/>
  <c r="F309"/>
  <c r="F310"/>
  <c r="F311"/>
  <c r="F297"/>
  <c r="F283"/>
  <c r="F284"/>
  <c r="F282"/>
  <c r="F270"/>
  <c r="F271"/>
  <c r="F272"/>
  <c r="F273"/>
  <c r="F274"/>
  <c r="F275"/>
  <c r="F269"/>
  <c r="F243"/>
  <c r="F244"/>
  <c r="F245"/>
  <c r="F246"/>
  <c r="F247"/>
  <c r="F248"/>
  <c r="F249"/>
  <c r="F250"/>
  <c r="F251"/>
  <c r="F252"/>
  <c r="F253"/>
  <c r="F254"/>
  <c r="F255"/>
  <c r="F256"/>
  <c r="F257"/>
  <c r="F258"/>
  <c r="F259"/>
  <c r="F260"/>
  <c r="F261"/>
  <c r="F262"/>
  <c r="F263"/>
  <c r="F242"/>
  <c r="F213"/>
  <c r="F214"/>
  <c r="F215"/>
  <c r="F216"/>
  <c r="F217"/>
  <c r="F218"/>
  <c r="F219"/>
  <c r="F220"/>
  <c r="F221"/>
  <c r="F222"/>
  <c r="F223"/>
  <c r="F224"/>
  <c r="F225"/>
  <c r="F226"/>
  <c r="F227"/>
  <c r="F228"/>
  <c r="F229"/>
  <c r="F230"/>
  <c r="F231"/>
  <c r="F232"/>
  <c r="F233"/>
  <c r="F234"/>
  <c r="F235"/>
  <c r="F236"/>
  <c r="F237"/>
  <c r="F238"/>
  <c r="F239"/>
  <c r="F212"/>
  <c r="F189"/>
  <c r="F190"/>
  <c r="F191"/>
  <c r="F192"/>
  <c r="F193"/>
  <c r="F194"/>
  <c r="F195"/>
  <c r="F196"/>
  <c r="F197"/>
  <c r="F198"/>
  <c r="F199"/>
  <c r="F200"/>
  <c r="F201"/>
  <c r="F202"/>
  <c r="F203"/>
  <c r="F204"/>
  <c r="F205"/>
  <c r="F206"/>
  <c r="F188"/>
  <c r="F165"/>
  <c r="F166"/>
  <c r="F167"/>
  <c r="F168"/>
  <c r="F169"/>
  <c r="F170"/>
  <c r="F171"/>
  <c r="F172"/>
  <c r="F173"/>
  <c r="F174"/>
  <c r="F175"/>
  <c r="F164"/>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69"/>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338"/>
  <c r="F337"/>
  <c r="F336"/>
  <c r="F335"/>
  <c r="F334"/>
  <c r="F333"/>
  <c r="F332"/>
  <c r="F331"/>
  <c r="F330"/>
  <c r="F329"/>
  <c r="F328"/>
  <c r="F327"/>
  <c r="F326"/>
  <c r="F325"/>
  <c r="F324"/>
  <c r="F323"/>
  <c r="F322"/>
  <c r="F321"/>
  <c r="F320"/>
  <c r="F319"/>
  <c r="F318"/>
  <c r="F317"/>
  <c r="F266"/>
  <c r="F161"/>
  <c r="F160"/>
  <c r="F159"/>
  <c r="F157"/>
  <c r="F156"/>
  <c r="F155"/>
  <c r="F154"/>
  <c r="F153"/>
  <c r="F152"/>
  <c r="F151"/>
  <c r="F150"/>
  <c r="F149"/>
  <c r="F148"/>
  <c r="F147"/>
  <c r="F146"/>
  <c r="F145"/>
  <c r="F144"/>
  <c r="F143"/>
  <c r="F142"/>
  <c r="F141"/>
  <c r="F134"/>
  <c r="F133"/>
  <c r="F132"/>
  <c r="F131"/>
  <c r="F130"/>
  <c r="F129"/>
  <c r="F128"/>
  <c r="F127"/>
  <c r="F126"/>
  <c r="F125"/>
  <c r="F124"/>
  <c r="F123"/>
  <c r="F122"/>
  <c r="F121"/>
  <c r="F120"/>
  <c r="F119"/>
  <c r="F118"/>
  <c r="F20"/>
</calcChain>
</file>

<file path=xl/sharedStrings.xml><?xml version="1.0" encoding="utf-8"?>
<sst xmlns="http://schemas.openxmlformats.org/spreadsheetml/2006/main" count="943" uniqueCount="340">
  <si>
    <t>CPT Code</t>
  </si>
  <si>
    <t>Long Description</t>
  </si>
  <si>
    <t>MOD</t>
  </si>
  <si>
    <t>G0219</t>
  </si>
  <si>
    <t>PET imaging whole body; melanoma for non-covered indications</t>
  </si>
  <si>
    <t>Global</t>
  </si>
  <si>
    <t>Technical (TC)</t>
  </si>
  <si>
    <t>Professional (26)</t>
  </si>
  <si>
    <t>G0235</t>
  </si>
  <si>
    <t>PET imaging, any site, not otherwise specified</t>
  </si>
  <si>
    <t>G0252</t>
  </si>
  <si>
    <t>PET imaging, full &amp; partial-ring PET scanner only, for initial diagnosis of breast cancer and/or surgical planning for breast cancer (eg, initial staging of axillary lymph nodes)</t>
  </si>
  <si>
    <t>G3001</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</si>
  <si>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</si>
  <si>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</si>
  <si>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</si>
  <si>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</si>
  <si>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51702</t>
  </si>
  <si>
    <t>Insertion of temporary indwelling bladder catheter; simple (eg, Foley)</t>
  </si>
  <si>
    <t>51703</t>
  </si>
  <si>
    <t>Insertion of temporary indwelling bladder catheter; complicated (eg, altered anatomy, fractured catheter/balloon)</t>
  </si>
  <si>
    <t>77370</t>
  </si>
  <si>
    <t>Special medical radiation physics consultation</t>
  </si>
  <si>
    <t>78000</t>
  </si>
  <si>
    <t>Thyroid uptake; single determination</t>
  </si>
  <si>
    <t>78001</t>
  </si>
  <si>
    <t>Thyroid uptake; multiple determinations</t>
  </si>
  <si>
    <t>78003</t>
  </si>
  <si>
    <t>Thyroid uptake; stimulation, suppression or discharge (not including initial uptake studies)</t>
  </si>
  <si>
    <t>78006</t>
  </si>
  <si>
    <t>Thyroid imaging with uptake; single determination</t>
  </si>
  <si>
    <t>78007</t>
  </si>
  <si>
    <t>Thyroid imaging with uptake; multiple determinations</t>
  </si>
  <si>
    <t>78010</t>
  </si>
  <si>
    <t>Thyroid imaging: only</t>
  </si>
  <si>
    <t>78011</t>
  </si>
  <si>
    <t>Thyroid imaging: with vascular flow</t>
  </si>
  <si>
    <t>78015</t>
  </si>
  <si>
    <t>Thyroid carcinoma metastases imaging; limited are (eg, neck and chest only)</t>
  </si>
  <si>
    <t>78016</t>
  </si>
  <si>
    <t>Thyroid carcinoma metastases imaging; with additional studies (eg, urinary recovery)</t>
  </si>
  <si>
    <t>78018</t>
  </si>
  <si>
    <t>Thyroid carcinoma metastases imaging; whole body</t>
  </si>
  <si>
    <t>78020</t>
  </si>
  <si>
    <t>Thyroid carcinoma metastases uptake  (Use in conjunction with code 78018 only)</t>
  </si>
  <si>
    <t>78070</t>
  </si>
  <si>
    <t>Parathyroid imaging</t>
  </si>
  <si>
    <t>78075</t>
  </si>
  <si>
    <t>Adrenal imaging, cortex and/or medulla</t>
  </si>
  <si>
    <t>78099</t>
  </si>
  <si>
    <t>Unlisted endocrine procedure, diagnostic nuclear medicine</t>
  </si>
  <si>
    <t>carrier priced</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</si>
  <si>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</si>
  <si>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</si>
  <si>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</si>
  <si>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</si>
  <si>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</si>
  <si>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</si>
  <si>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</si>
  <si>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</si>
  <si>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</si>
  <si>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</si>
  <si>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</si>
  <si>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column determination (separate procedure);  single sampling</t>
  </si>
  <si>
    <t>78121</t>
  </si>
  <si>
    <t>Red cell column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</si>
  <si>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</si>
  <si>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</si>
  <si>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</si>
  <si>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</si>
  <si>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</si>
  <si>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</si>
  <si>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</si>
  <si>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</si>
  <si>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</si>
  <si>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</si>
  <si>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</si>
  <si>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</si>
  <si>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</si>
  <si>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</si>
  <si>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</si>
  <si>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</si>
  <si>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</si>
  <si>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</si>
  <si>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</si>
  <si>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</si>
  <si>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</si>
  <si>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</si>
  <si>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78205</t>
  </si>
  <si>
    <t>Liver imaging (SPECT)</t>
  </si>
  <si>
    <t>78206</t>
  </si>
  <si>
    <t>Liver and spleen imaging; with vascular flow</t>
  </si>
  <si>
    <t>78215</t>
  </si>
  <si>
    <t>Liver and spleen imaging; static only</t>
  </si>
  <si>
    <t>78216</t>
  </si>
  <si>
    <t>78230</t>
  </si>
  <si>
    <t>Salivary gland imaging;</t>
  </si>
  <si>
    <t>78231</t>
  </si>
  <si>
    <t>78232</t>
  </si>
  <si>
    <t>Salivary gland function study</t>
  </si>
  <si>
    <t>78258</t>
  </si>
  <si>
    <t>Esophageal motility</t>
  </si>
  <si>
    <t>78261</t>
  </si>
  <si>
    <t>Gastric mucosa imaging</t>
  </si>
  <si>
    <t>78262</t>
  </si>
  <si>
    <t>Gastroesophageal reflux study</t>
  </si>
  <si>
    <t>78264</t>
  </si>
  <si>
    <t>Gastric emptying study</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</si>
  <si>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</si>
  <si>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</si>
  <si>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</si>
  <si>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</si>
  <si>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</si>
  <si>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</si>
  <si>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</si>
  <si>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</si>
  <si>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</si>
  <si>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</si>
  <si>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</si>
  <si>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</si>
  <si>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</si>
  <si>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</si>
  <si>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</si>
  <si>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</si>
  <si>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</si>
  <si>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</si>
  <si>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</si>
  <si>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</si>
  <si>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</si>
  <si>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</si>
  <si>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</si>
  <si>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three phase study</t>
  </si>
  <si>
    <t>78320</t>
  </si>
  <si>
    <t>Bone and/or joint imaging; tomographic (SPECT)</t>
  </si>
  <si>
    <t>78350</t>
  </si>
  <si>
    <t>78351</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</si>
  <si>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</si>
  <si>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</si>
  <si>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</si>
  <si>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</si>
  <si>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</si>
  <si>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</si>
  <si>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</si>
  <si>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</si>
  <si>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</si>
  <si>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</si>
  <si>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</si>
  <si>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</si>
  <si>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</si>
  <si>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78453</t>
  </si>
  <si>
    <t>Myocardial perfusion imaging, planar (including qualitative or quantitative wall motion, ejection fraction by first pass or gated technique, additional quantification, when performed); single study, at rest or stress (exercise or pharmacologic)</t>
  </si>
  <si>
    <t>78454</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</si>
  <si>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</si>
  <si>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</si>
  <si>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</si>
  <si>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</si>
  <si>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</si>
  <si>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</si>
  <si>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</si>
  <si>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</si>
  <si>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</si>
  <si>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</si>
  <si>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</si>
  <si>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</si>
  <si>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</si>
  <si>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</si>
  <si>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</si>
  <si>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</si>
  <si>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</si>
  <si>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</si>
  <si>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</si>
  <si>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</si>
  <si>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 xml:space="preserve">Cardiac blood pool imaging (planar), first pass technique; single study, at rest or with stress (exercise and/or pharmacologic), wall motion study plus ejection fraction, with or without quantification </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</si>
  <si>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</si>
  <si>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</si>
  <si>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</si>
  <si>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</si>
  <si>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</si>
  <si>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</si>
  <si>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</si>
  <si>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</si>
  <si>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78496</t>
  </si>
  <si>
    <t>Cardiac blood pool imaging, gated equilibrium, single study, at rest, with right ventricular ejection fraction by first pass technique (Use 78496 in conjunction with 78472)</t>
  </si>
  <si>
    <t>78499</t>
  </si>
  <si>
    <t>Unlisted cardiovascular procedure, diagnostic nuclear medicine</t>
  </si>
  <si>
    <t>78599</t>
  </si>
  <si>
    <t>Unlisted respiratory procedure, diagnostic nuclear medicine</t>
  </si>
  <si>
    <t>78600</t>
  </si>
  <si>
    <t>Brain imaging, less than 4 static views;</t>
  </si>
  <si>
    <t>78601</t>
  </si>
  <si>
    <t>Brain imaging, less than 4 static views; with vascular flow</t>
  </si>
  <si>
    <t>78605</t>
  </si>
  <si>
    <t>Brain imaging, minimum 4 static views;</t>
  </si>
  <si>
    <t>78606</t>
  </si>
  <si>
    <t>Brain imaging, minimum 4 static views; with vascular flow</t>
  </si>
  <si>
    <t>78607</t>
  </si>
  <si>
    <t>Brain imaging, tomographic (SPECT)</t>
  </si>
  <si>
    <t>78608</t>
  </si>
  <si>
    <t>Brain imaging, positron emission tomography (PET); metabolic evaluation</t>
  </si>
  <si>
    <t>78609</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</si>
  <si>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</si>
  <si>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</si>
  <si>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</si>
  <si>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</si>
  <si>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</si>
  <si>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</si>
  <si>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</si>
  <si>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</si>
  <si>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</si>
  <si>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</si>
  <si>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</si>
  <si>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</si>
  <si>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</si>
  <si>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</si>
  <si>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</si>
  <si>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</si>
  <si>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</si>
  <si>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</si>
  <si>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</si>
  <si>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</si>
  <si>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</si>
  <si>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</si>
  <si>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</si>
  <si>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78708</t>
  </si>
  <si>
    <t>Kidney imaging morphology with vascular flow and function; single study, with pharmacological intervention (eg, angiotensin converting enzyme inhibitor and/or diuretic)</t>
  </si>
  <si>
    <t>78709</t>
  </si>
  <si>
    <t>Kidney imaging morphology with vascular flow and function; multiple studies, with and without pharmacological intervention (eg, angiotensin converting enzyme inhibitor and/or diuretic)</t>
  </si>
  <si>
    <t>78710</t>
  </si>
  <si>
    <t>Kidney imaging morphology tomographic (SPECT)</t>
  </si>
  <si>
    <t>78725</t>
  </si>
  <si>
    <t>Kidney function study, non-imaging radioisotopic study</t>
  </si>
  <si>
    <t>78730</t>
  </si>
  <si>
    <t>78740</t>
  </si>
  <si>
    <t>Ureteral reflux study (radiopharmaceutical voiding cystogram)                                                                                        For catheterization see 51701, 51702, 51703</t>
  </si>
  <si>
    <t>78761</t>
  </si>
  <si>
    <t>Testicular imaging with vascular flow</t>
  </si>
  <si>
    <t>78799</t>
  </si>
  <si>
    <t>78800</t>
  </si>
  <si>
    <t>Radiopharmaceutical localization of tumor or distribution of radiopharmaceutical agent(s); limited area</t>
  </si>
  <si>
    <t>78801</t>
  </si>
  <si>
    <t>Radiopharmaceutical localization of tumor or distribution of radiopharmaceutical agent(s); multiple areas</t>
  </si>
  <si>
    <t>78802</t>
  </si>
  <si>
    <t>Radiopharmaceutical localization of tumor or distribution of radiopharmaceutical agent(s); whole body, single day imaging</t>
  </si>
  <si>
    <t>78803</t>
  </si>
  <si>
    <t>Radiopharmaceutical localization of tumor or distribution of radiopharmaceutical agent(s); tomographic (SPECT)</t>
  </si>
  <si>
    <t>78804</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</si>
  <si>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</si>
  <si>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</si>
  <si>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</si>
  <si>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</si>
  <si>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</si>
  <si>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</si>
  <si>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</si>
  <si>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78808</t>
  </si>
  <si>
    <t>Injection procedure for radiopharmaceutical localization by non-imaging probe study, intravenous (eg, parathyroid adenoma)(For sentinel lymph node identification, use 38792)</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</si>
  <si>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</si>
  <si>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</si>
  <si>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</si>
  <si>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</si>
  <si>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</si>
  <si>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</si>
  <si>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</si>
  <si>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tomography (CT) for attenuation correction and anatomical localization imaging; limited area (eg, chest, head/neck)</t>
  </si>
  <si>
    <t>78815</t>
  </si>
  <si>
    <t>Positron emission tomography (PET) with concurrently acquired computed tomography (CT) for attenuation correction and anatomical localization imaging; skull base to mid-thigh</t>
  </si>
  <si>
    <t>78816</t>
  </si>
  <si>
    <t>Positron emission tomography (PET) with concurrently acquired computed tomography (CT) for attenuation correction and anatomical localization imaging; whole body</t>
  </si>
  <si>
    <t>78999</t>
  </si>
  <si>
    <t>Unlisted miscellaneous procedure, diagnostic nuclear medicine</t>
  </si>
  <si>
    <t>79005</t>
  </si>
  <si>
    <t>Radiopharmaceutical therapy, by oral administration (For monoclonal antibody by intravenous infusion, use 79403)</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</si>
  <si>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</si>
  <si>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</si>
  <si>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79200</t>
  </si>
  <si>
    <t>Radiopharmaceutical therapy, by intracavitary administration</t>
  </si>
  <si>
    <t>79300</t>
  </si>
  <si>
    <t>Radiopharmaceutical therapy, by interstitial radioactive colloid administration</t>
  </si>
  <si>
    <t>79403</t>
  </si>
  <si>
    <t>Radiopharmaceutical therapy, radiolabeled monoclonal antibody by intravenous infusion (For pre-treatment imaging, see 78802, 78804) (Do not use in conjunction with 79101)</t>
  </si>
  <si>
    <t>79440</t>
  </si>
  <si>
    <t>Radiopharmaceutical therapy, by intra-articular</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</si>
  <si>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</si>
  <si>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</si>
  <si>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79999</t>
  </si>
  <si>
    <t>93015</t>
  </si>
  <si>
    <t>Cardiovascular stress test using maximal or submaximal treadmill or bicycle exercise, continuous electrocardiographic monitoring, and/or pharmacological stress; with physician supervision, with interpretation and report</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</si>
  <si>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</si>
  <si>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</si>
  <si>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</si>
  <si>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</si>
  <si>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93018</t>
  </si>
  <si>
    <t>Cardiovascular stress test using maximal or submaximal treadmill or bicycle exercise, continuous electrocardiographic monitoring, and/or pharmacological stress; interpretation and report only</t>
  </si>
  <si>
    <t>Chemotherapy administration, intravenous infusion technique; up to one hour, single or initial substance/drug</t>
  </si>
  <si>
    <t>Admin + supply, tositumomab, 450 mg (Use this code for Bexxar)</t>
  </si>
  <si>
    <t>Noncovered service</t>
  </si>
  <si>
    <t>Statutory exclusion</t>
  </si>
  <si>
    <t>78267</t>
  </si>
  <si>
    <t>78268</t>
  </si>
  <si>
    <t>Urea breath test, C-14 (isotopic); acquisition for analysis</t>
  </si>
  <si>
    <t>Urea breath test, C-14 (isotopic); analysis</t>
  </si>
  <si>
    <t>Unlisted genitourinary procedure; diagnostic nuclear</t>
  </si>
  <si>
    <t>Radiopharmaceutical therapy, unlisted procedure</t>
  </si>
  <si>
    <t>Conversion Factor (CF) Information</t>
  </si>
  <si>
    <r>
      <rPr>
        <sz val="11"/>
        <color rgb="FFC00000"/>
        <rFont val="Wingdings"/>
        <charset val="2"/>
      </rPr>
      <t>l</t>
    </r>
    <r>
      <rPr>
        <sz val="11"/>
        <rFont val="Arial"/>
        <family val="2"/>
      </rPr>
      <t>38900 New 2011</t>
    </r>
  </si>
  <si>
    <r>
      <rPr>
        <sz val="11"/>
        <color rgb="FF00B0F0"/>
        <rFont val="Arial"/>
        <family val="2"/>
      </rPr>
      <t>▲</t>
    </r>
    <r>
      <rPr>
        <sz val="11"/>
        <color theme="1"/>
        <rFont val="Arial"/>
        <family val="2"/>
      </rPr>
      <t>◘ 38792  Revised 2012</t>
    </r>
  </si>
  <si>
    <t>Hepatobiliary system imaging, including gallbladder when present</t>
  </si>
  <si>
    <t>Hepatobiliary system imaging, including gallbladder when present; with pharmacologic intervention, including quantitative measurement(s) when performed</t>
  </si>
  <si>
    <t>Quantitative differential pulmonary perfusion, including imaging when performed</t>
  </si>
  <si>
    <t>Pulmonary ventilation imaging (eg, aerosol or gas)</t>
  </si>
  <si>
    <t>Pulmonary perfusion imaging (eg, particulate)</t>
  </si>
  <si>
    <t>Pulmonary ventilation imaging (eg, aerosol or gas) and perfusion imaging</t>
  </si>
  <si>
    <t>Quantitative differential pulmonary perfusion and ventilation (eg aerosol or gas), including imaging when performed</t>
  </si>
  <si>
    <r>
      <rPr>
        <sz val="11"/>
        <color rgb="FF00B0F0"/>
        <rFont val="Arial"/>
        <family val="2"/>
      </rPr>
      <t>▲</t>
    </r>
    <r>
      <rPr>
        <sz val="11"/>
        <color theme="1"/>
        <rFont val="Arial"/>
        <family val="2"/>
      </rPr>
      <t>78580</t>
    </r>
  </si>
  <si>
    <r>
      <t xml:space="preserve">Injection procedure; </t>
    </r>
    <r>
      <rPr>
        <u/>
        <sz val="11"/>
        <rFont val="Arial"/>
        <family val="2"/>
      </rPr>
      <t>radioactive tracer</t>
    </r>
    <r>
      <rPr>
        <sz val="11"/>
        <rFont val="Arial"/>
        <family val="2"/>
      </rPr>
      <t xml:space="preserve"> for identification of sentinel node</t>
    </r>
  </si>
  <si>
    <t>Salivary gland imaging, with serial images</t>
  </si>
  <si>
    <t>Bone density (bone mineral content) study, 1 or more sites; single photon absorptiometry</t>
  </si>
  <si>
    <t>****2012 Final HOPPS Technical Payment Rate OPPS CAP FILE</t>
  </si>
  <si>
    <t>Hospital OPPS CAP Rate</t>
  </si>
  <si>
    <r>
      <t xml:space="preserve">Intraoperative identification (eg, mapping) of sentinel lymph node(s) includes injection of non-radioactive dye, when performed </t>
    </r>
    <r>
      <rPr>
        <sz val="8"/>
        <rFont val="Arial"/>
        <family val="2"/>
      </rPr>
      <t xml:space="preserve">
(List separately in addition to code for primary procedure) 
(For injection of radioactive tracer for identification of sentinel node, use 38792)
(Use in conjunction with 19302,19307,38500,38510, 38520,38525,38530,38542,38740,38745)  </t>
    </r>
  </si>
  <si>
    <t>Global Facility</t>
  </si>
  <si>
    <r>
      <rPr>
        <sz val="11"/>
        <color rgb="FFFF0000"/>
        <rFont val="Wingdings"/>
        <charset val="2"/>
      </rPr>
      <t>l</t>
    </r>
    <r>
      <rPr>
        <sz val="11"/>
        <color theme="1"/>
        <rFont val="Arial"/>
        <family val="2"/>
      </rPr>
      <t>78226</t>
    </r>
    <r>
      <rPr>
        <i/>
        <sz val="8"/>
        <color theme="1"/>
        <rFont val="Arial"/>
        <family val="2"/>
      </rPr>
      <t xml:space="preserve"> predecessor 78223 in comparision</t>
    </r>
  </si>
  <si>
    <r>
      <rPr>
        <sz val="11"/>
        <color rgb="FFFF0000"/>
        <rFont val="Wingdings"/>
        <charset val="2"/>
      </rPr>
      <t>l</t>
    </r>
    <r>
      <rPr>
        <sz val="11"/>
        <color theme="1"/>
        <rFont val="Arial"/>
        <family val="2"/>
      </rPr>
      <t>78227</t>
    </r>
    <r>
      <rPr>
        <i/>
        <sz val="8"/>
        <color theme="1"/>
        <rFont val="Arial"/>
        <family val="2"/>
      </rPr>
      <t xml:space="preserve"> predecessor 78223 in comparison</t>
    </r>
  </si>
  <si>
    <r>
      <rPr>
        <sz val="11"/>
        <color rgb="FFFF0000"/>
        <rFont val="Wingdings"/>
        <charset val="2"/>
      </rPr>
      <t>l</t>
    </r>
    <r>
      <rPr>
        <sz val="11"/>
        <color theme="1"/>
        <rFont val="Arial"/>
        <family val="2"/>
      </rPr>
      <t xml:space="preserve">78582 </t>
    </r>
    <r>
      <rPr>
        <i/>
        <sz val="8"/>
        <color theme="1"/>
        <rFont val="Arial"/>
        <family val="2"/>
      </rPr>
      <t>predecessory 78585 in comparison</t>
    </r>
  </si>
  <si>
    <r>
      <rPr>
        <sz val="11"/>
        <color rgb="FFFF0000"/>
        <rFont val="Wingdings"/>
        <charset val="2"/>
      </rPr>
      <t>l</t>
    </r>
    <r>
      <rPr>
        <sz val="11"/>
        <color theme="1"/>
        <rFont val="Arial"/>
        <family val="2"/>
      </rPr>
      <t xml:space="preserve">78579 </t>
    </r>
    <r>
      <rPr>
        <i/>
        <sz val="8"/>
        <color theme="1"/>
        <rFont val="Arial"/>
        <family val="2"/>
      </rPr>
      <t>predecessory 78587 in comparison</t>
    </r>
  </si>
  <si>
    <r>
      <rPr>
        <sz val="11"/>
        <color rgb="FFFF0000"/>
        <rFont val="Wingdings"/>
        <charset val="2"/>
      </rPr>
      <t>l</t>
    </r>
    <r>
      <rPr>
        <sz val="11"/>
        <color theme="1"/>
        <rFont val="Arial"/>
        <family val="2"/>
      </rPr>
      <t xml:space="preserve">78597 </t>
    </r>
    <r>
      <rPr>
        <i/>
        <sz val="8"/>
        <color theme="1"/>
        <rFont val="Arial"/>
        <family val="2"/>
      </rPr>
      <t>predecessor 78596 in comparison</t>
    </r>
  </si>
  <si>
    <r>
      <rPr>
        <sz val="11"/>
        <color rgb="FFFF0000"/>
        <rFont val="Wingdings"/>
        <charset val="2"/>
      </rPr>
      <t>l</t>
    </r>
    <r>
      <rPr>
        <sz val="11"/>
        <color theme="1"/>
        <rFont val="Arial"/>
        <family val="2"/>
      </rPr>
      <t xml:space="preserve">78598 </t>
    </r>
    <r>
      <rPr>
        <i/>
        <sz val="8"/>
        <color theme="1"/>
        <rFont val="Arial"/>
        <family val="2"/>
      </rPr>
      <t>predecessor 78596 in comparison</t>
    </r>
  </si>
  <si>
    <t>Global Non Facility</t>
  </si>
  <si>
    <t>** CY2013-P Non-facility Total RVUs</t>
  </si>
  <si>
    <t>0.31</t>
  </si>
  <si>
    <t>0.6</t>
  </si>
  <si>
    <t>4.03</t>
  </si>
  <si>
    <t>0.99</t>
  </si>
  <si>
    <r>
      <t xml:space="preserve">FINAL 2012 Compared to </t>
    </r>
    <r>
      <rPr>
        <b/>
        <sz val="16"/>
        <color rgb="FFFF0000"/>
        <rFont val="Arial"/>
        <family val="2"/>
      </rPr>
      <t xml:space="preserve">PROPOSED 2013 Rates     </t>
    </r>
    <r>
      <rPr>
        <b/>
        <sz val="16"/>
        <rFont val="Arial"/>
        <family val="2"/>
      </rPr>
      <t xml:space="preserve">                               </t>
    </r>
    <r>
      <rPr>
        <b/>
        <u/>
        <sz val="16"/>
        <rFont val="Arial"/>
        <family val="2"/>
      </rPr>
      <t xml:space="preserve">                                                                                                                 </t>
    </r>
    <r>
      <rPr>
        <b/>
        <sz val="16"/>
        <rFont val="Arial"/>
        <family val="2"/>
      </rPr>
      <t xml:space="preserve">                                         </t>
    </r>
    <r>
      <rPr>
        <b/>
        <sz val="16"/>
        <color indexed="10"/>
        <rFont val="Arial"/>
        <family val="2"/>
      </rPr>
      <t xml:space="preserve">Medicare Physician Fee Schedule     </t>
    </r>
    <r>
      <rPr>
        <b/>
        <sz val="16"/>
        <rFont val="Arial"/>
        <family val="2"/>
      </rPr>
      <t xml:space="preserve">                                                                                                                                                                  Nuclear Medicine Procedures, Radiopharmaceuticals, and Drugs                                                                                                   </t>
    </r>
  </si>
  <si>
    <t>Updated July 9, 2012</t>
  </si>
  <si>
    <t>CMS Website MPFS CY2013 Proposed Rule</t>
  </si>
  <si>
    <t xml:space="preserve">2.50
</t>
  </si>
  <si>
    <t xml:space="preserve">0.52
</t>
  </si>
  <si>
    <r>
      <t>** CY2012-F Non-facility Total RVUs</t>
    </r>
    <r>
      <rPr>
        <b/>
        <vertAlign val="subscript"/>
        <sz val="11"/>
        <rFont val="Arial"/>
        <family val="2"/>
      </rPr>
      <t>6/6/12</t>
    </r>
  </si>
  <si>
    <r>
      <t>% RVU Change *F11</t>
    </r>
    <r>
      <rPr>
        <b/>
        <vertAlign val="subscript"/>
        <sz val="11"/>
        <color theme="1"/>
        <rFont val="Arial"/>
        <family val="2"/>
      </rPr>
      <t>6/6/12</t>
    </r>
    <r>
      <rPr>
        <b/>
        <sz val="11"/>
        <color indexed="8"/>
        <rFont val="Arial"/>
        <family val="2"/>
      </rPr>
      <t xml:space="preserve"> to F12  </t>
    </r>
  </si>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</sst>
</file>

<file path=xl/styles.xml><?xml version="1.0" encoding="utf-8"?>
<styleSheet xmlns="http://schemas.openxmlformats.org/spreadsheetml/2006/main">
  <numFmts count="5">
    <numFmt numFmtId="44" formatCode="_(&quot;$&quot;* #,##0.00_);_(&quot;$&quot;* \(#,##0.00\);_(&quot;$&quot;* &quot;-&quot;??_);_(@_)"/>
    <numFmt numFmtId="164" formatCode="00000"/>
    <numFmt numFmtId="165" formatCode="&quot;$&quot;#,##0.00"/>
    <numFmt numFmtId="166" formatCode="[$-409]General"/>
    <numFmt numFmtId="167" formatCode="mmmm\ d\,\ yyyy"/>
  </numFmts>
  <fonts count="53">
    <font>
      <sz val="11"/>
      <color theme="1"/>
      <name val="Calibri"/>
      <family val="2"/>
      <scheme val="minor"/>
    </font>
    <font>
      <sz val="10"/>
      <name val="MS Sans Serif"/>
      <family val="2"/>
    </font>
    <font>
      <u/>
      <sz val="11"/>
      <color theme="10"/>
      <name val="Calibri"/>
      <family val="2"/>
    </font>
    <font>
      <sz val="11"/>
      <color theme="1"/>
      <name val="Calibri"/>
      <family val="2"/>
      <scheme val="minor"/>
    </font>
    <font>
      <sz val="10"/>
      <name val="MS Sans Serif"/>
    </font>
    <font>
      <sz val="10"/>
      <name val="Arial"/>
      <family val="2"/>
    </font>
    <font>
      <sz val="11"/>
      <color theme="1"/>
      <name val="Arial"/>
      <family val="2"/>
    </font>
    <font>
      <sz val="10"/>
      <color theme="1"/>
      <name val="MS Sans Serif1"/>
    </font>
    <font>
      <b/>
      <i/>
      <sz val="16"/>
      <color theme="1"/>
      <name val="Arial"/>
      <family val="2"/>
    </font>
    <font>
      <sz val="10"/>
      <color theme="1"/>
      <name val="Arial"/>
      <family val="2"/>
    </font>
    <font>
      <b/>
      <i/>
      <u/>
      <sz val="11"/>
      <color theme="1"/>
      <name val="Arial"/>
      <family val="2"/>
    </font>
    <font>
      <sz val="10"/>
      <name val="Arial"/>
    </font>
    <font>
      <u/>
      <sz val="10"/>
      <color indexed="12"/>
      <name val="Arial"/>
      <family val="2"/>
    </font>
    <font>
      <sz val="11"/>
      <name val="Arial"/>
      <family val="2"/>
    </font>
    <font>
      <b/>
      <sz val="11"/>
      <name val="Arial"/>
      <family val="2"/>
    </font>
    <font>
      <u/>
      <sz val="11"/>
      <name val="Arial"/>
      <family val="2"/>
    </font>
    <font>
      <b/>
      <sz val="11"/>
      <color theme="1"/>
      <name val="Arial"/>
      <family val="2"/>
    </font>
    <font>
      <b/>
      <sz val="12"/>
      <name val="Arial"/>
      <family val="2"/>
    </font>
    <font>
      <sz val="11"/>
      <color rgb="FFC00000"/>
      <name val="Wingdings"/>
      <charset val="2"/>
    </font>
    <font>
      <sz val="11"/>
      <color rgb="FF00B0F0"/>
      <name val="Arial"/>
      <family val="2"/>
    </font>
    <font>
      <u/>
      <sz val="11"/>
      <color theme="10"/>
      <name val="Arial"/>
      <family val="2"/>
    </font>
    <font>
      <sz val="12"/>
      <color theme="1"/>
      <name val="Arial"/>
      <family val="2"/>
    </font>
    <font>
      <b/>
      <sz val="10"/>
      <name val="Arial"/>
      <family val="2"/>
    </font>
    <font>
      <b/>
      <sz val="10"/>
      <color theme="1"/>
      <name val="Arial"/>
      <family val="2"/>
    </font>
    <font>
      <b/>
      <sz val="9"/>
      <name val="Arial"/>
      <family val="2"/>
    </font>
    <font>
      <b/>
      <vertAlign val="subscript"/>
      <sz val="11"/>
      <name val="Arial"/>
      <family val="2"/>
    </font>
    <font>
      <b/>
      <vertAlign val="subscript"/>
      <sz val="11"/>
      <color theme="1"/>
      <name val="Arial"/>
      <family val="2"/>
    </font>
    <font>
      <b/>
      <sz val="11"/>
      <color indexed="8"/>
      <name val="Arial"/>
      <family val="2"/>
    </font>
    <font>
      <i/>
      <sz val="11"/>
      <color theme="1"/>
      <name val="Arial"/>
      <family val="2"/>
    </font>
    <font>
      <sz val="11"/>
      <color rgb="FFFF0000"/>
      <name val="Wingdings"/>
      <charset val="2"/>
    </font>
    <font>
      <sz val="8"/>
      <name val="Arial"/>
      <family val="2"/>
    </font>
    <font>
      <i/>
      <sz val="8"/>
      <color theme="1"/>
      <name val="Arial"/>
      <family val="2"/>
    </font>
    <font>
      <b/>
      <sz val="16"/>
      <name val="Arial"/>
      <family val="2"/>
    </font>
    <font>
      <b/>
      <sz val="16"/>
      <color rgb="FFFF0000"/>
      <name val="Arial"/>
      <family val="2"/>
    </font>
    <font>
      <b/>
      <u/>
      <sz val="16"/>
      <name val="Arial"/>
      <family val="2"/>
    </font>
    <font>
      <b/>
      <sz val="16"/>
      <color indexed="10"/>
      <name val="Arial"/>
      <family val="2"/>
    </font>
    <font>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7">
    <xf numFmtId="0" fontId="0" fillId="0" borderId="0"/>
    <xf numFmtId="0" fontId="2" fillId="0" borderId="0" applyNumberFormat="0" applyFill="0" applyBorder="0" applyAlignment="0" applyProtection="0">
      <alignment vertical="top"/>
      <protection locked="0"/>
    </xf>
    <xf numFmtId="0" fontId="1" fillId="0" borderId="0"/>
    <xf numFmtId="9" fontId="3" fillId="0" borderId="0" applyFont="0" applyFill="0" applyBorder="0" applyAlignment="0" applyProtection="0"/>
    <xf numFmtId="0" fontId="4" fillId="0" borderId="0"/>
    <xf numFmtId="0" fontId="5" fillId="0" borderId="0"/>
    <xf numFmtId="0" fontId="5" fillId="0" borderId="0"/>
    <xf numFmtId="0" fontId="6" fillId="0" borderId="0"/>
    <xf numFmtId="166" fontId="7" fillId="0" borderId="0"/>
    <xf numFmtId="0" fontId="8" fillId="0" borderId="0">
      <alignment horizontal="center"/>
    </xf>
    <xf numFmtId="0" fontId="8" fillId="0" borderId="0">
      <alignment horizontal="center" textRotation="90"/>
    </xf>
    <xf numFmtId="166" fontId="9" fillId="0" borderId="0"/>
    <xf numFmtId="166" fontId="9" fillId="0" borderId="0"/>
    <xf numFmtId="0" fontId="10" fillId="0" borderId="0"/>
    <xf numFmtId="0" fontId="10" fillId="0" borderId="0"/>
    <xf numFmtId="44" fontId="5" fillId="0" borderId="0" applyFont="0" applyFill="0" applyBorder="0" applyAlignment="0" applyProtection="0"/>
    <xf numFmtId="0" fontId="11" fillId="0" borderId="0"/>
    <xf numFmtId="0" fontId="12" fillId="0" borderId="0" applyNumberFormat="0" applyFill="0" applyBorder="0" applyAlignment="0" applyProtection="0">
      <alignment vertical="top"/>
      <protection locked="0"/>
    </xf>
    <xf numFmtId="9" fontId="5" fillId="0" borderId="0" applyFont="0" applyFill="0" applyBorder="0" applyAlignment="0" applyProtection="0"/>
    <xf numFmtId="0" fontId="3" fillId="0" borderId="0"/>
    <xf numFmtId="0" fontId="5" fillId="0" borderId="0"/>
    <xf numFmtId="0" fontId="37" fillId="0" borderId="0" applyNumberFormat="0" applyFill="0" applyBorder="0" applyAlignment="0" applyProtection="0"/>
    <xf numFmtId="0" fontId="38" fillId="0" borderId="14"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17" applyNumberFormat="0" applyAlignment="0" applyProtection="0"/>
    <xf numFmtId="0" fontId="45" fillId="9" borderId="18" applyNumberFormat="0" applyAlignment="0" applyProtection="0"/>
    <xf numFmtId="0" fontId="46" fillId="9" borderId="17" applyNumberFormat="0" applyAlignment="0" applyProtection="0"/>
    <xf numFmtId="0" fontId="47" fillId="0" borderId="19" applyNumberFormat="0" applyFill="0" applyAlignment="0" applyProtection="0"/>
    <xf numFmtId="0" fontId="48" fillId="10" borderId="20" applyNumberFormat="0" applyAlignment="0" applyProtection="0"/>
    <xf numFmtId="0" fontId="49" fillId="0" borderId="0" applyNumberFormat="0" applyFill="0" applyBorder="0" applyAlignment="0" applyProtection="0"/>
    <xf numFmtId="0" fontId="3" fillId="11" borderId="21" applyNumberFormat="0" applyFont="0" applyAlignment="0" applyProtection="0"/>
    <xf numFmtId="0" fontId="50" fillId="0" borderId="0" applyNumberFormat="0" applyFill="0" applyBorder="0" applyAlignment="0" applyProtection="0"/>
    <xf numFmtId="0" fontId="51" fillId="0" borderId="22" applyNumberFormat="0" applyFill="0" applyAlignment="0" applyProtection="0"/>
    <xf numFmtId="0" fontId="5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52" fillId="35" borderId="0" applyNumberFormat="0" applyBorder="0" applyAlignment="0" applyProtection="0"/>
    <xf numFmtId="0" fontId="1" fillId="0" borderId="0"/>
    <xf numFmtId="0" fontId="1" fillId="0" borderId="0"/>
    <xf numFmtId="9" fontId="3" fillId="0" borderId="0" applyFont="0" applyFill="0" applyBorder="0" applyAlignment="0" applyProtection="0"/>
    <xf numFmtId="0" fontId="4" fillId="0" borderId="0"/>
    <xf numFmtId="44" fontId="3" fillId="0" borderId="0" applyFont="0" applyFill="0" applyBorder="0" applyAlignment="0" applyProtection="0"/>
  </cellStyleXfs>
  <cellXfs count="110">
    <xf numFmtId="0" fontId="0" fillId="0" borderId="0" xfId="0"/>
    <xf numFmtId="49" fontId="13" fillId="0" borderId="1" xfId="16" applyNumberFormat="1" applyFont="1" applyFill="1" applyBorder="1" applyAlignment="1">
      <alignment horizontal="center" vertical="center" wrapText="1"/>
    </xf>
    <xf numFmtId="4" fontId="5" fillId="0" borderId="0" xfId="0" applyNumberFormat="1" applyFont="1" applyBorder="1" applyAlignment="1">
      <alignment horizontal="center"/>
    </xf>
    <xf numFmtId="10" fontId="9" fillId="0" borderId="0" xfId="0" applyNumberFormat="1" applyFont="1" applyBorder="1" applyAlignment="1">
      <alignment horizontal="center"/>
    </xf>
    <xf numFmtId="164" fontId="9" fillId="0" borderId="0" xfId="0" applyNumberFormat="1" applyFont="1" applyBorder="1" applyAlignment="1">
      <alignment horizontal="center"/>
    </xf>
    <xf numFmtId="0" fontId="9" fillId="0" borderId="0" xfId="0" applyFont="1" applyBorder="1"/>
    <xf numFmtId="4" fontId="20" fillId="0" borderId="0" xfId="1" applyNumberFormat="1" applyFont="1" applyBorder="1" applyAlignment="1" applyProtection="1">
      <alignment horizontal="left"/>
    </xf>
    <xf numFmtId="0" fontId="20" fillId="0" borderId="0" xfId="1" applyFont="1" applyBorder="1" applyAlignment="1" applyProtection="1">
      <alignment horizontal="left"/>
    </xf>
    <xf numFmtId="4" fontId="9" fillId="3" borderId="0" xfId="0" applyNumberFormat="1" applyFont="1" applyFill="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4" fontId="13" fillId="0" borderId="0" xfId="0" applyNumberFormat="1" applyFont="1" applyBorder="1" applyAlignment="1">
      <alignment horizontal="center"/>
    </xf>
    <xf numFmtId="10" fontId="6" fillId="0" borderId="0" xfId="0" applyNumberFormat="1" applyFont="1" applyBorder="1" applyAlignment="1">
      <alignment horizontal="center"/>
    </xf>
    <xf numFmtId="165" fontId="6" fillId="0" borderId="0" xfId="0" applyNumberFormat="1" applyFont="1" applyBorder="1" applyAlignment="1">
      <alignment horizontal="center"/>
    </xf>
    <xf numFmtId="0" fontId="6" fillId="0" borderId="0" xfId="0" applyFont="1" applyBorder="1"/>
    <xf numFmtId="164" fontId="14" fillId="0" borderId="1" xfId="0" applyNumberFormat="1" applyFont="1" applyBorder="1" applyAlignment="1">
      <alignment horizontal="center"/>
    </xf>
    <xf numFmtId="0" fontId="16" fillId="0" borderId="1" xfId="0" applyFont="1" applyBorder="1" applyAlignment="1">
      <alignment horizontal="center"/>
    </xf>
    <xf numFmtId="0" fontId="14" fillId="0" borderId="1" xfId="0" applyNumberFormat="1" applyFont="1" applyBorder="1" applyAlignment="1">
      <alignment horizontal="center"/>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4" fontId="6" fillId="3" borderId="0" xfId="0" applyNumberFormat="1" applyFont="1" applyFill="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5" fillId="0" borderId="0" xfId="0" applyFont="1" applyBorder="1" applyAlignment="1">
      <alignment horizontal="center" wrapText="1"/>
    </xf>
    <xf numFmtId="0" fontId="21" fillId="0" borderId="0" xfId="0" applyFont="1" applyBorder="1" applyAlignment="1">
      <alignment horizontal="center"/>
    </xf>
    <xf numFmtId="0" fontId="6" fillId="0" borderId="0" xfId="0" applyFont="1" applyBorder="1" applyAlignment="1">
      <alignment wrapText="1"/>
    </xf>
    <xf numFmtId="0" fontId="5" fillId="0" borderId="0" xfId="0" applyFont="1" applyFill="1" applyBorder="1" applyAlignment="1">
      <alignment horizontal="center" wrapText="1"/>
    </xf>
    <xf numFmtId="4" fontId="14" fillId="0" borderId="1" xfId="0" applyNumberFormat="1" applyFont="1" applyBorder="1" applyAlignment="1">
      <alignment horizontal="center" wrapText="1"/>
    </xf>
    <xf numFmtId="10" fontId="16" fillId="0" borderId="1" xfId="0" applyNumberFormat="1" applyFont="1" applyBorder="1" applyAlignment="1">
      <alignment horizontal="center" wrapText="1"/>
    </xf>
    <xf numFmtId="0" fontId="24" fillId="0" borderId="1" xfId="0" applyFont="1" applyBorder="1" applyAlignment="1">
      <alignment horizontal="center" wrapText="1"/>
    </xf>
    <xf numFmtId="0" fontId="6" fillId="0" borderId="1" xfId="0" applyFont="1" applyBorder="1" applyAlignment="1">
      <alignment vertical="center"/>
    </xf>
    <xf numFmtId="10" fontId="6" fillId="0" borderId="1" xfId="0" applyNumberFormat="1" applyFont="1" applyBorder="1" applyAlignment="1">
      <alignment horizontal="center" vertical="center"/>
    </xf>
    <xf numFmtId="165" fontId="6" fillId="3" borderId="1"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xf>
    <xf numFmtId="49" fontId="6" fillId="0" borderId="1" xfId="0" applyNumberFormat="1" applyFont="1" applyBorder="1" applyAlignment="1">
      <alignment vertical="center"/>
    </xf>
    <xf numFmtId="10" fontId="6" fillId="3" borderId="1" xfId="0" applyNumberFormat="1" applyFont="1" applyFill="1" applyBorder="1" applyAlignment="1">
      <alignment horizontal="center" vertical="center"/>
    </xf>
    <xf numFmtId="4" fontId="6" fillId="0" borderId="1" xfId="0" applyNumberFormat="1"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2" fontId="13" fillId="0"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164" fontId="9" fillId="4" borderId="0" xfId="0" applyNumberFormat="1" applyFont="1" applyFill="1" applyBorder="1" applyAlignment="1">
      <alignment horizontal="center"/>
    </xf>
    <xf numFmtId="0" fontId="20" fillId="4" borderId="0" xfId="1" applyFont="1" applyFill="1" applyBorder="1" applyAlignment="1" applyProtection="1">
      <alignment horizontal="left"/>
    </xf>
    <xf numFmtId="0" fontId="9" fillId="4" borderId="0" xfId="0" applyNumberFormat="1" applyFont="1" applyFill="1" applyBorder="1" applyAlignment="1">
      <alignment horizontal="right"/>
    </xf>
    <xf numFmtId="4" fontId="22" fillId="4" borderId="0" xfId="0" applyNumberFormat="1" applyFont="1" applyFill="1" applyBorder="1" applyAlignment="1">
      <alignment horizontal="center"/>
    </xf>
    <xf numFmtId="4" fontId="23" fillId="4" borderId="0" xfId="0" applyNumberFormat="1" applyFont="1" applyFill="1" applyBorder="1" applyAlignment="1">
      <alignment horizontal="center"/>
    </xf>
    <xf numFmtId="10" fontId="23" fillId="4" borderId="1" xfId="0" applyNumberFormat="1" applyFont="1" applyFill="1" applyBorder="1" applyAlignment="1">
      <alignment horizontal="center"/>
    </xf>
    <xf numFmtId="0" fontId="5" fillId="0" borderId="0" xfId="20"/>
    <xf numFmtId="0" fontId="13" fillId="0" borderId="0" xfId="0" applyFont="1"/>
    <xf numFmtId="0" fontId="13" fillId="0" borderId="0" xfId="20" applyFont="1" applyFill="1" applyBorder="1"/>
    <xf numFmtId="0" fontId="13" fillId="0" borderId="0" xfId="20" applyFont="1" applyFill="1" applyBorder="1" applyAlignment="1"/>
    <xf numFmtId="4" fontId="16" fillId="0" borderId="1" xfId="0" applyNumberFormat="1" applyFont="1" applyFill="1" applyBorder="1" applyAlignment="1">
      <alignment horizontal="center" wrapText="1"/>
    </xf>
    <xf numFmtId="2" fontId="13" fillId="3" borderId="1"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center"/>
    </xf>
    <xf numFmtId="0" fontId="13" fillId="3" borderId="1" xfId="2" quotePrefix="1" applyNumberFormat="1" applyFont="1" applyFill="1" applyBorder="1" applyAlignment="1">
      <alignment horizontal="center" vertical="center"/>
    </xf>
    <xf numFmtId="4" fontId="13" fillId="3" borderId="1" xfId="0" applyNumberFormat="1" applyFont="1" applyFill="1" applyBorder="1" applyAlignment="1">
      <alignment horizontal="center" vertical="center"/>
    </xf>
    <xf numFmtId="2" fontId="0" fillId="3" borderId="1" xfId="0" applyNumberFormat="1" applyFill="1" applyBorder="1" applyAlignment="1">
      <alignment horizontal="center" vertical="center"/>
    </xf>
    <xf numFmtId="0" fontId="13" fillId="3" borderId="1" xfId="4" applyFont="1" applyFill="1" applyBorder="1" applyAlignment="1">
      <alignment horizontal="center" vertical="center"/>
    </xf>
    <xf numFmtId="49" fontId="6" fillId="3" borderId="1" xfId="8"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xf>
    <xf numFmtId="2" fontId="6" fillId="3" borderId="1" xfId="0" applyNumberFormat="1" applyFont="1" applyFill="1" applyBorder="1" applyAlignment="1">
      <alignment horizontal="center" vertical="center" wrapText="1"/>
    </xf>
    <xf numFmtId="0" fontId="13" fillId="0" borderId="0" xfId="20" applyFont="1"/>
    <xf numFmtId="165" fontId="16" fillId="3" borderId="1" xfId="0" applyNumberFormat="1" applyFont="1" applyFill="1" applyBorder="1" applyAlignment="1">
      <alignment horizontal="center" wrapText="1"/>
    </xf>
    <xf numFmtId="165" fontId="6" fillId="3" borderId="1" xfId="0" applyNumberFormat="1" applyFont="1" applyFill="1" applyBorder="1" applyAlignment="1">
      <alignment horizontal="center" vertical="center" wrapText="1"/>
    </xf>
    <xf numFmtId="165" fontId="16" fillId="0" borderId="13" xfId="0" applyNumberFormat="1" applyFont="1" applyBorder="1" applyAlignment="1">
      <alignment horizontal="center" wrapText="1"/>
    </xf>
    <xf numFmtId="165" fontId="6" fillId="4" borderId="0" xfId="0" applyNumberFormat="1" applyFont="1" applyFill="1" applyBorder="1" applyAlignment="1">
      <alignment horizont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167" fontId="32" fillId="2" borderId="0" xfId="20" applyNumberFormat="1" applyFont="1" applyFill="1" applyBorder="1" applyAlignment="1">
      <alignment horizontal="center" wrapText="1"/>
    </xf>
    <xf numFmtId="0" fontId="32" fillId="0" borderId="0" xfId="20" applyFont="1" applyBorder="1" applyAlignment="1">
      <alignment horizontal="center" wrapText="1"/>
    </xf>
    <xf numFmtId="0" fontId="0" fillId="0" borderId="0" xfId="0" applyAlignment="1">
      <alignment wrapText="1"/>
    </xf>
    <xf numFmtId="0" fontId="17" fillId="2" borderId="0" xfId="17" applyFont="1" applyFill="1" applyBorder="1" applyAlignment="1" applyProtection="1">
      <alignment horizontal="center"/>
    </xf>
    <xf numFmtId="0" fontId="17" fillId="0" borderId="0" xfId="20" applyFont="1" applyAlignment="1">
      <alignment horizontal="center"/>
    </xf>
    <xf numFmtId="0" fontId="0" fillId="0" borderId="0" xfId="0" applyAlignment="1"/>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vertical="center"/>
    </xf>
    <xf numFmtId="4"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9" fontId="6" fillId="0" borderId="4" xfId="3" applyFont="1" applyBorder="1" applyAlignment="1">
      <alignment horizontal="center" vertical="center"/>
    </xf>
    <xf numFmtId="9" fontId="6" fillId="0" borderId="9" xfId="3" applyFont="1" applyBorder="1" applyAlignment="1">
      <alignment horizontal="center" vertical="center"/>
    </xf>
    <xf numFmtId="9" fontId="6" fillId="0" borderId="7" xfId="3" applyFont="1" applyBorder="1" applyAlignment="1">
      <alignment horizontal="center" vertical="center"/>
    </xf>
    <xf numFmtId="4" fontId="28" fillId="0" borderId="2" xfId="0" applyNumberFormat="1" applyFont="1" applyBorder="1" applyAlignment="1">
      <alignment horizontal="center" vertical="center"/>
    </xf>
    <xf numFmtId="4" fontId="28" fillId="0" borderId="3" xfId="0" applyNumberFormat="1" applyFont="1" applyBorder="1" applyAlignment="1">
      <alignment horizontal="center" vertical="center"/>
    </xf>
    <xf numFmtId="4" fontId="28" fillId="0" borderId="4" xfId="0" applyNumberFormat="1" applyFont="1" applyBorder="1" applyAlignment="1">
      <alignment horizontal="center" vertical="center"/>
    </xf>
    <xf numFmtId="4" fontId="28" fillId="0" borderId="8" xfId="0" applyNumberFormat="1" applyFont="1" applyBorder="1" applyAlignment="1">
      <alignment horizontal="center" vertical="center"/>
    </xf>
    <xf numFmtId="4" fontId="28" fillId="0" borderId="0" xfId="0" applyNumberFormat="1" applyFont="1" applyBorder="1" applyAlignment="1">
      <alignment horizontal="center" vertical="center"/>
    </xf>
    <xf numFmtId="4" fontId="28" fillId="0" borderId="9" xfId="0" applyNumberFormat="1" applyFont="1" applyBorder="1" applyAlignment="1">
      <alignment horizontal="center" vertical="center"/>
    </xf>
    <xf numFmtId="4" fontId="28" fillId="0" borderId="5" xfId="0" applyNumberFormat="1" applyFont="1" applyBorder="1" applyAlignment="1">
      <alignment horizontal="center" vertical="center"/>
    </xf>
    <xf numFmtId="4" fontId="28" fillId="0" borderId="6" xfId="0" applyNumberFormat="1" applyFont="1" applyBorder="1" applyAlignment="1">
      <alignment horizontal="center" vertical="center"/>
    </xf>
    <xf numFmtId="4" fontId="28" fillId="0" borderId="7"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49" fontId="6" fillId="0" borderId="1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2" fillId="0" borderId="0" xfId="1" applyAlignment="1" applyProtection="1">
      <alignment horizontal="center"/>
    </xf>
    <xf numFmtId="0" fontId="13" fillId="0" borderId="0" xfId="20" applyFont="1" applyAlignment="1"/>
  </cellXfs>
  <cellStyles count="67">
    <cellStyle name="20% - Accent1" xfId="39" builtinId="30" customBuiltin="1"/>
    <cellStyle name="20% - Accent2" xfId="43" builtinId="34" customBuiltin="1"/>
    <cellStyle name="20% - Accent3" xfId="47" builtinId="38" customBuiltin="1"/>
    <cellStyle name="20% - Accent4" xfId="51" builtinId="42" customBuiltin="1"/>
    <cellStyle name="20% - Accent5" xfId="55" builtinId="46" customBuiltin="1"/>
    <cellStyle name="20% - Accent6" xfId="59" builtinId="50" customBuiltin="1"/>
    <cellStyle name="40% - Accent1" xfId="40" builtinId="31" customBuiltin="1"/>
    <cellStyle name="40% - Accent2" xfId="44" builtinId="35" customBuiltin="1"/>
    <cellStyle name="40% - Accent3" xfId="48" builtinId="39" customBuiltin="1"/>
    <cellStyle name="40% - Accent4" xfId="52" builtinId="43" customBuiltin="1"/>
    <cellStyle name="40% - Accent5" xfId="56" builtinId="47" customBuiltin="1"/>
    <cellStyle name="40% - Accent6" xfId="60" builtinId="51" customBuiltin="1"/>
    <cellStyle name="60% - Accent1" xfId="41" builtinId="32" customBuiltin="1"/>
    <cellStyle name="60% - Accent2" xfId="45" builtinId="36" customBuiltin="1"/>
    <cellStyle name="60% - Accent3" xfId="49" builtinId="40" customBuiltin="1"/>
    <cellStyle name="60% - Accent4" xfId="53" builtinId="44" customBuiltin="1"/>
    <cellStyle name="60% - Accent5" xfId="57" builtinId="48" customBuiltin="1"/>
    <cellStyle name="60%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Bad" xfId="27" builtinId="27" customBuiltin="1"/>
    <cellStyle name="Calculation" xfId="31" builtinId="22" customBuiltin="1"/>
    <cellStyle name="Check Cell" xfId="33" builtinId="23" customBuiltin="1"/>
    <cellStyle name="Currency 2" xfId="15"/>
    <cellStyle name="Currency 2 2" xfId="66"/>
    <cellStyle name="Excel Built-in Normal" xfId="8"/>
    <cellStyle name="Explanatory Text" xfId="36" builtinId="53" customBuiltin="1"/>
    <cellStyle name="Good" xfId="26" builtinId="26" customBuiltin="1"/>
    <cellStyle name="Heading" xfId="9"/>
    <cellStyle name="Heading 1" xfId="22" builtinId="16" customBuiltin="1"/>
    <cellStyle name="Heading 2" xfId="23" builtinId="17" customBuiltin="1"/>
    <cellStyle name="Heading 3" xfId="24" builtinId="18" customBuiltin="1"/>
    <cellStyle name="Heading 4" xfId="25" builtinId="19" customBuiltin="1"/>
    <cellStyle name="Heading1" xfId="10"/>
    <cellStyle name="Hyperlink" xfId="1" builtinId="8"/>
    <cellStyle name="Hyperlink 2" xfId="17"/>
    <cellStyle name="Input" xfId="29" builtinId="20" customBuiltin="1"/>
    <cellStyle name="Linked Cell" xfId="32" builtinId="24" customBuiltin="1"/>
    <cellStyle name="Neutral" xfId="28" builtinId="28" customBuiltin="1"/>
    <cellStyle name="Normal" xfId="0" builtinId="0"/>
    <cellStyle name="Normal 2" xfId="4"/>
    <cellStyle name="Normal 2 2" xfId="19"/>
    <cellStyle name="Normal 2 4" xfId="5"/>
    <cellStyle name="Normal 2 4 2" xfId="11"/>
    <cellStyle name="Normal 3" xfId="7"/>
    <cellStyle name="Normal 3 2" xfId="20"/>
    <cellStyle name="Normal 3 3" xfId="63"/>
    <cellStyle name="Normal 4" xfId="16"/>
    <cellStyle name="Normal 4 2" xfId="65"/>
    <cellStyle name="Normal 5" xfId="6"/>
    <cellStyle name="Normal 5 2" xfId="12"/>
    <cellStyle name="Normal 8" xfId="62"/>
    <cellStyle name="Normal_Sheet1" xfId="2"/>
    <cellStyle name="Note" xfId="35" builtinId="10" customBuiltin="1"/>
    <cellStyle name="Output" xfId="30" builtinId="21" customBuiltin="1"/>
    <cellStyle name="Percent" xfId="3" builtinId="5"/>
    <cellStyle name="Percent 2" xfId="18"/>
    <cellStyle name="Percent 2 2" xfId="64"/>
    <cellStyle name="Result" xfId="13"/>
    <cellStyle name="Result2" xfId="14"/>
    <cellStyle name="Title" xfId="21" builtinId="15" customBuiltin="1"/>
    <cellStyle name="Total" xfId="37" builtinId="25" customBuiltin="1"/>
    <cellStyle name="Warning Text" xfId="34" builtinId="11" customBuiltin="1"/>
  </cellStyles>
  <dxfs count="3">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25403</xdr:colOff>
      <xdr:row>0</xdr:row>
      <xdr:rowOff>1</xdr:rowOff>
    </xdr:from>
    <xdr:to>
      <xdr:col>1</xdr:col>
      <xdr:colOff>1905001</xdr:colOff>
      <xdr:row>1</xdr:row>
      <xdr:rowOff>55087</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25403" y="1"/>
          <a:ext cx="2748278" cy="695166"/>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s.gov/PhysicianFeeSched/PFSFRN/itemdetail.asp?filterType=none&amp;filterByDID=-99&amp;sortByDID=4&amp;sortOrder=descending&amp;itemID=CMS1253669&amp;intNumPerPage=10" TargetMode="External"/><Relationship Id="rId1" Type="http://schemas.openxmlformats.org/officeDocument/2006/relationships/hyperlink" Target="http://www.cms.gov/Medicare/Medicare-Fee-for-Service-Payment/PhysicianFeeSched/PFS-Federal-Regulation-Notices-Items/CMS-1590-P.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AN450"/>
  <sheetViews>
    <sheetView tabSelected="1" topLeftCell="A205" zoomScale="80" zoomScaleNormal="80" zoomScalePageLayoutView="82" workbookViewId="0">
      <selection activeCell="D225" sqref="D225"/>
    </sheetView>
  </sheetViews>
  <sheetFormatPr defaultColWidth="9.109375" defaultRowHeight="13.8"/>
  <cols>
    <col min="1" max="1" width="12.6640625" style="9" customWidth="1"/>
    <col min="2" max="2" width="66" style="10" customWidth="1"/>
    <col min="3" max="3" width="19" style="5" bestFit="1" customWidth="1"/>
    <col min="4" max="4" width="14" style="2" customWidth="1"/>
    <col min="5" max="5" width="13.77734375" style="8" customWidth="1"/>
    <col min="6" max="6" width="15.44140625" style="3" customWidth="1"/>
    <col min="7" max="7" width="13.6640625" style="13" customWidth="1"/>
    <col min="8" max="16384" width="9.109375" style="5"/>
  </cols>
  <sheetData>
    <row r="1" spans="1:40" s="54" customFormat="1" ht="50.4" customHeight="1">
      <c r="A1" s="109"/>
      <c r="B1" s="109"/>
      <c r="C1" s="109"/>
      <c r="D1" s="109"/>
      <c r="E1" s="109"/>
      <c r="F1" s="109"/>
      <c r="G1" s="68"/>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s="54" customFormat="1" ht="54" customHeight="1">
      <c r="A2" s="75" t="s">
        <v>332</v>
      </c>
      <c r="B2" s="76"/>
      <c r="C2" s="76"/>
      <c r="D2" s="76"/>
      <c r="E2" s="76"/>
      <c r="F2" s="76"/>
      <c r="G2" s="77"/>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row>
    <row r="3" spans="1:40" s="54" customFormat="1" ht="15" customHeight="1">
      <c r="A3" s="76"/>
      <c r="B3" s="76"/>
      <c r="C3" s="76"/>
      <c r="D3" s="76"/>
      <c r="E3" s="76"/>
      <c r="F3" s="76"/>
      <c r="G3" s="77"/>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row>
    <row r="4" spans="1:40" s="54" customFormat="1" ht="15" customHeight="1">
      <c r="A4" s="108" t="s">
        <v>334</v>
      </c>
      <c r="B4" s="108"/>
      <c r="C4" s="108"/>
      <c r="D4" s="108"/>
      <c r="E4" s="108"/>
      <c r="F4" s="108"/>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row>
    <row r="5" spans="1:40" s="54" customFormat="1" ht="15" customHeight="1" thickBot="1">
      <c r="A5" s="78" t="s">
        <v>333</v>
      </c>
      <c r="B5" s="79"/>
      <c r="C5" s="79"/>
      <c r="D5" s="79"/>
      <c r="E5" s="79"/>
      <c r="F5" s="79"/>
      <c r="G5" s="80"/>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row>
    <row r="6" spans="1:40" ht="1.8" hidden="1" customHeight="1" thickBot="1">
      <c r="A6" s="4"/>
      <c r="B6" s="6"/>
      <c r="D6" s="23"/>
      <c r="F6" s="24"/>
    </row>
    <row r="7" spans="1:40" ht="46.5" customHeight="1" thickBot="1">
      <c r="A7" s="4"/>
      <c r="B7" s="7"/>
      <c r="C7" s="25"/>
      <c r="D7" s="26"/>
      <c r="F7" s="29" t="s">
        <v>302</v>
      </c>
      <c r="G7" s="71" t="s">
        <v>317</v>
      </c>
    </row>
    <row r="8" spans="1:40">
      <c r="A8" s="47"/>
      <c r="B8" s="48"/>
      <c r="C8" s="49"/>
      <c r="D8" s="50"/>
      <c r="E8" s="51"/>
      <c r="F8" s="52"/>
      <c r="G8" s="72"/>
    </row>
    <row r="9" spans="1:40" ht="88.2" customHeight="1">
      <c r="A9" s="15" t="s">
        <v>0</v>
      </c>
      <c r="B9" s="16" t="s">
        <v>1</v>
      </c>
      <c r="C9" s="17" t="s">
        <v>2</v>
      </c>
      <c r="D9" s="27" t="s">
        <v>337</v>
      </c>
      <c r="E9" s="57" t="s">
        <v>327</v>
      </c>
      <c r="F9" s="28" t="s">
        <v>338</v>
      </c>
      <c r="G9" s="69" t="s">
        <v>316</v>
      </c>
    </row>
    <row r="10" spans="1:40" ht="10.199999999999999" customHeight="1">
      <c r="A10" s="81" t="s">
        <v>3</v>
      </c>
      <c r="B10" s="82" t="s">
        <v>4</v>
      </c>
      <c r="C10" s="85"/>
      <c r="D10" s="87" t="s">
        <v>294</v>
      </c>
      <c r="E10" s="84"/>
      <c r="F10" s="84"/>
      <c r="G10" s="84"/>
    </row>
    <row r="11" spans="1:40" ht="10.199999999999999" customHeight="1">
      <c r="A11" s="81"/>
      <c r="B11" s="82"/>
      <c r="C11" s="85"/>
      <c r="D11" s="84"/>
      <c r="E11" s="84"/>
      <c r="F11" s="84"/>
      <c r="G11" s="84"/>
    </row>
    <row r="12" spans="1:40" ht="10.199999999999999" customHeight="1">
      <c r="A12" s="81"/>
      <c r="B12" s="82"/>
      <c r="C12" s="85"/>
      <c r="D12" s="84"/>
      <c r="E12" s="84"/>
      <c r="F12" s="84"/>
      <c r="G12" s="84"/>
    </row>
    <row r="13" spans="1:40" ht="7.2" customHeight="1">
      <c r="A13" s="81" t="s">
        <v>8</v>
      </c>
      <c r="B13" s="82" t="s">
        <v>9</v>
      </c>
      <c r="C13" s="85"/>
      <c r="D13" s="86" t="s">
        <v>294</v>
      </c>
      <c r="E13" s="87"/>
      <c r="F13" s="87"/>
      <c r="G13" s="84"/>
    </row>
    <row r="14" spans="1:40" ht="7.2" customHeight="1">
      <c r="A14" s="81"/>
      <c r="B14" s="82"/>
      <c r="C14" s="85"/>
      <c r="D14" s="87"/>
      <c r="E14" s="87"/>
      <c r="F14" s="87"/>
      <c r="G14" s="84"/>
    </row>
    <row r="15" spans="1:40" ht="7.2" customHeight="1">
      <c r="A15" s="81"/>
      <c r="B15" s="82"/>
      <c r="C15" s="85"/>
      <c r="D15" s="87"/>
      <c r="E15" s="87"/>
      <c r="F15" s="87"/>
      <c r="G15" s="84"/>
    </row>
    <row r="16" spans="1:40" ht="16.8" customHeight="1">
      <c r="A16" s="81" t="s">
        <v>10</v>
      </c>
      <c r="B16" s="82" t="s">
        <v>11</v>
      </c>
      <c r="C16" s="100"/>
      <c r="D16" s="91" t="s">
        <v>294</v>
      </c>
      <c r="E16" s="92"/>
      <c r="F16" s="93"/>
      <c r="G16" s="88"/>
    </row>
    <row r="17" spans="1:7" ht="16.8" customHeight="1">
      <c r="A17" s="81"/>
      <c r="B17" s="82"/>
      <c r="C17" s="101"/>
      <c r="D17" s="94"/>
      <c r="E17" s="95"/>
      <c r="F17" s="96"/>
      <c r="G17" s="89"/>
    </row>
    <row r="18" spans="1:7" ht="16.8" customHeight="1">
      <c r="A18" s="81"/>
      <c r="B18" s="82"/>
      <c r="C18" s="102"/>
      <c r="D18" s="97"/>
      <c r="E18" s="98"/>
      <c r="F18" s="99"/>
      <c r="G18" s="90"/>
    </row>
    <row r="19" spans="1:7" ht="14.4">
      <c r="A19" s="73" t="s">
        <v>12</v>
      </c>
      <c r="B19" s="74" t="s">
        <v>293</v>
      </c>
      <c r="C19" s="30"/>
      <c r="D19" s="86" t="s">
        <v>295</v>
      </c>
      <c r="E19" s="87"/>
      <c r="F19" s="87"/>
      <c r="G19" s="32"/>
    </row>
    <row r="20" spans="1:7" ht="41.4">
      <c r="A20" s="35" t="s">
        <v>304</v>
      </c>
      <c r="B20" s="18" t="s">
        <v>313</v>
      </c>
      <c r="C20" s="46" t="s">
        <v>319</v>
      </c>
      <c r="D20" s="61">
        <v>1.2</v>
      </c>
      <c r="E20" s="65" t="s">
        <v>329</v>
      </c>
      <c r="F20" s="31">
        <f t="shared" ref="F20:F65" si="0">SUM(E20-D20)/D20</f>
        <v>-0.5</v>
      </c>
      <c r="G20" s="67" t="s">
        <v>336</v>
      </c>
    </row>
    <row r="21" spans="1:7" ht="58.2">
      <c r="A21" s="1" t="s">
        <v>303</v>
      </c>
      <c r="B21" s="18" t="s">
        <v>318</v>
      </c>
      <c r="C21" s="46" t="s">
        <v>319</v>
      </c>
      <c r="D21" s="61">
        <v>3.97</v>
      </c>
      <c r="E21" s="65" t="s">
        <v>330</v>
      </c>
      <c r="F21" s="31">
        <f t="shared" si="0"/>
        <v>1.5113350125944598E-2</v>
      </c>
      <c r="G21" s="70" t="s">
        <v>335</v>
      </c>
    </row>
    <row r="22" spans="1:7" ht="41.4">
      <c r="A22" s="33" t="s">
        <v>13</v>
      </c>
      <c r="B22" s="18" t="s">
        <v>14</v>
      </c>
      <c r="C22" s="46" t="s">
        <v>319</v>
      </c>
      <c r="D22" s="60">
        <v>1.33</v>
      </c>
      <c r="E22" s="65" t="s">
        <v>331</v>
      </c>
      <c r="F22" s="31">
        <f t="shared" si="0"/>
        <v>-0.25563909774436094</v>
      </c>
      <c r="G22" s="66">
        <v>0.89</v>
      </c>
    </row>
    <row r="23" spans="1:7" ht="27.6">
      <c r="A23" s="33" t="s">
        <v>15</v>
      </c>
      <c r="B23" s="19" t="s">
        <v>16</v>
      </c>
      <c r="C23" s="30" t="s">
        <v>326</v>
      </c>
      <c r="D23" s="61">
        <v>1.68</v>
      </c>
      <c r="E23" s="63">
        <v>1.59</v>
      </c>
      <c r="F23" s="31">
        <f t="shared" si="0"/>
        <v>-5.3571428571428492E-2</v>
      </c>
      <c r="G23" s="66">
        <v>0.5</v>
      </c>
    </row>
    <row r="24" spans="1:7">
      <c r="A24" s="33" t="s">
        <v>17</v>
      </c>
      <c r="B24" s="19" t="s">
        <v>18</v>
      </c>
      <c r="C24" s="30" t="s">
        <v>326</v>
      </c>
      <c r="D24" s="60">
        <v>2.17</v>
      </c>
      <c r="E24" s="63">
        <v>2.0699999999999998</v>
      </c>
      <c r="F24" s="31">
        <f t="shared" si="0"/>
        <v>-4.6082949308755804E-2</v>
      </c>
      <c r="G24" s="66">
        <v>0.5</v>
      </c>
    </row>
    <row r="25" spans="1:7" ht="27.6">
      <c r="A25" s="33" t="s">
        <v>19</v>
      </c>
      <c r="B25" s="19" t="s">
        <v>20</v>
      </c>
      <c r="C25" s="30" t="s">
        <v>326</v>
      </c>
      <c r="D25" s="60">
        <v>3.93</v>
      </c>
      <c r="E25" s="63">
        <v>3.77</v>
      </c>
      <c r="F25" s="31">
        <f t="shared" si="0"/>
        <v>-4.0712468193384262E-2</v>
      </c>
      <c r="G25" s="66">
        <v>1.47</v>
      </c>
    </row>
    <row r="26" spans="1:7" ht="14.4" customHeight="1">
      <c r="A26" s="33" t="s">
        <v>21</v>
      </c>
      <c r="B26" s="18" t="s">
        <v>22</v>
      </c>
      <c r="C26" s="30" t="s">
        <v>326</v>
      </c>
      <c r="D26" s="61">
        <v>3.33</v>
      </c>
      <c r="E26" s="63">
        <v>3.5300000000000002</v>
      </c>
      <c r="F26" s="31">
        <f t="shared" si="0"/>
        <v>6.0060060060060115E-2</v>
      </c>
      <c r="G26" s="66">
        <v>0</v>
      </c>
    </row>
    <row r="27" spans="1:7" ht="14.4" customHeight="1">
      <c r="A27" s="81" t="s">
        <v>23</v>
      </c>
      <c r="B27" s="82" t="s">
        <v>24</v>
      </c>
      <c r="C27" s="30" t="s">
        <v>5</v>
      </c>
      <c r="D27" s="59">
        <v>2.19</v>
      </c>
      <c r="E27" s="63">
        <v>2.25</v>
      </c>
      <c r="F27" s="31">
        <f t="shared" si="0"/>
        <v>2.7397260273972629E-2</v>
      </c>
      <c r="G27" s="66">
        <v>0.19</v>
      </c>
    </row>
    <row r="28" spans="1:7" ht="14.4" customHeight="1">
      <c r="A28" s="81"/>
      <c r="B28" s="82"/>
      <c r="C28" s="37" t="s">
        <v>6</v>
      </c>
      <c r="D28" s="59">
        <v>1.92</v>
      </c>
      <c r="E28" s="63">
        <v>1.99</v>
      </c>
      <c r="F28" s="31">
        <f t="shared" si="0"/>
        <v>3.645833333333337E-2</v>
      </c>
      <c r="G28" s="66">
        <v>0</v>
      </c>
    </row>
    <row r="29" spans="1:7" ht="14.4" customHeight="1">
      <c r="A29" s="81"/>
      <c r="B29" s="82"/>
      <c r="C29" s="37" t="s">
        <v>7</v>
      </c>
      <c r="D29" s="59">
        <v>0.27</v>
      </c>
      <c r="E29" s="63">
        <v>0.26</v>
      </c>
      <c r="F29" s="31">
        <f t="shared" si="0"/>
        <v>-3.703703703703707E-2</v>
      </c>
      <c r="G29" s="66">
        <v>0.19</v>
      </c>
    </row>
    <row r="30" spans="1:7" ht="14.4" customHeight="1">
      <c r="A30" s="81" t="s">
        <v>25</v>
      </c>
      <c r="B30" s="82" t="s">
        <v>26</v>
      </c>
      <c r="C30" s="30" t="s">
        <v>5</v>
      </c>
      <c r="D30" s="62">
        <v>2.79</v>
      </c>
      <c r="E30" s="63">
        <v>2.83</v>
      </c>
      <c r="F30" s="31">
        <f t="shared" si="0"/>
        <v>1.4336917562724026E-2</v>
      </c>
      <c r="G30" s="66">
        <v>0.26</v>
      </c>
    </row>
    <row r="31" spans="1:7" ht="14.4" customHeight="1">
      <c r="A31" s="81"/>
      <c r="B31" s="82"/>
      <c r="C31" s="37" t="s">
        <v>6</v>
      </c>
      <c r="D31" s="62">
        <v>2.42</v>
      </c>
      <c r="E31" s="63">
        <v>2.4699999999999998</v>
      </c>
      <c r="F31" s="31">
        <f t="shared" si="0"/>
        <v>2.0661157024793316E-2</v>
      </c>
      <c r="G31" s="66">
        <v>0</v>
      </c>
    </row>
    <row r="32" spans="1:7" ht="14.4" customHeight="1">
      <c r="A32" s="81"/>
      <c r="B32" s="82"/>
      <c r="C32" s="37" t="s">
        <v>7</v>
      </c>
      <c r="D32" s="62">
        <v>0.37</v>
      </c>
      <c r="E32" s="63">
        <v>0.36</v>
      </c>
      <c r="F32" s="31">
        <f t="shared" si="0"/>
        <v>-2.7027027027027053E-2</v>
      </c>
      <c r="G32" s="66">
        <v>0.26</v>
      </c>
    </row>
    <row r="33" spans="1:7" ht="14.4" customHeight="1">
      <c r="A33" s="81" t="s">
        <v>27</v>
      </c>
      <c r="B33" s="82" t="s">
        <v>28</v>
      </c>
      <c r="C33" s="30" t="s">
        <v>5</v>
      </c>
      <c r="D33" s="62">
        <v>2.4500000000000002</v>
      </c>
      <c r="E33" s="63">
        <v>2.48</v>
      </c>
      <c r="F33" s="31">
        <f t="shared" si="0"/>
        <v>1.2244897959183593E-2</v>
      </c>
      <c r="G33" s="66">
        <v>0.33</v>
      </c>
    </row>
    <row r="34" spans="1:7" ht="14.4" customHeight="1">
      <c r="A34" s="81"/>
      <c r="B34" s="82"/>
      <c r="C34" s="37" t="s">
        <v>6</v>
      </c>
      <c r="D34" s="62">
        <v>1.98</v>
      </c>
      <c r="E34" s="63">
        <v>2.0199999999999996</v>
      </c>
      <c r="F34" s="31">
        <f t="shared" si="0"/>
        <v>2.0202020202019996E-2</v>
      </c>
      <c r="G34" s="66">
        <v>0</v>
      </c>
    </row>
    <row r="35" spans="1:7" ht="14.4" customHeight="1">
      <c r="A35" s="81"/>
      <c r="B35" s="82"/>
      <c r="C35" s="37" t="s">
        <v>7</v>
      </c>
      <c r="D35" s="62">
        <v>0.47</v>
      </c>
      <c r="E35" s="63">
        <v>0.46</v>
      </c>
      <c r="F35" s="31">
        <f t="shared" si="0"/>
        <v>-2.1276595744680753E-2</v>
      </c>
      <c r="G35" s="66">
        <v>0.33</v>
      </c>
    </row>
    <row r="36" spans="1:7" ht="14.4" customHeight="1">
      <c r="A36" s="81" t="s">
        <v>29</v>
      </c>
      <c r="B36" s="82" t="s">
        <v>30</v>
      </c>
      <c r="C36" s="30" t="s">
        <v>5</v>
      </c>
      <c r="D36" s="62">
        <v>7.24</v>
      </c>
      <c r="E36" s="63">
        <v>7.1</v>
      </c>
      <c r="F36" s="31">
        <f t="shared" si="0"/>
        <v>-1.9337016574585714E-2</v>
      </c>
      <c r="G36" s="66">
        <v>7.2</v>
      </c>
    </row>
    <row r="37" spans="1:7" ht="14.4" customHeight="1">
      <c r="A37" s="81"/>
      <c r="B37" s="82"/>
      <c r="C37" s="37" t="s">
        <v>6</v>
      </c>
      <c r="D37" s="62">
        <v>6.54</v>
      </c>
      <c r="E37" s="63">
        <v>6.42</v>
      </c>
      <c r="F37" s="31">
        <f t="shared" si="0"/>
        <v>-1.8348623853211024E-2</v>
      </c>
      <c r="G37" s="66">
        <v>6.5</v>
      </c>
    </row>
    <row r="38" spans="1:7" ht="14.4" customHeight="1">
      <c r="A38" s="81"/>
      <c r="B38" s="82"/>
      <c r="C38" s="37" t="s">
        <v>7</v>
      </c>
      <c r="D38" s="62">
        <v>0.7</v>
      </c>
      <c r="E38" s="63">
        <v>0.68</v>
      </c>
      <c r="F38" s="31">
        <f t="shared" si="0"/>
        <v>-2.8571428571428439E-2</v>
      </c>
      <c r="G38" s="66">
        <v>0.49</v>
      </c>
    </row>
    <row r="39" spans="1:7" ht="14.4" customHeight="1">
      <c r="A39" s="81" t="s">
        <v>31</v>
      </c>
      <c r="B39" s="82" t="s">
        <v>32</v>
      </c>
      <c r="C39" s="30" t="s">
        <v>5</v>
      </c>
      <c r="D39" s="62">
        <v>6.88</v>
      </c>
      <c r="E39" s="63">
        <v>7.5799999999999992</v>
      </c>
      <c r="F39" s="31">
        <f t="shared" si="0"/>
        <v>0.10174418604651153</v>
      </c>
      <c r="G39" s="66">
        <v>7.1999999999999993</v>
      </c>
    </row>
    <row r="40" spans="1:7" ht="14.4" customHeight="1">
      <c r="A40" s="81"/>
      <c r="B40" s="82"/>
      <c r="C40" s="37" t="s">
        <v>6</v>
      </c>
      <c r="D40" s="62">
        <v>6.17</v>
      </c>
      <c r="E40" s="63">
        <v>6.88</v>
      </c>
      <c r="F40" s="31">
        <f t="shared" si="0"/>
        <v>0.11507293354943274</v>
      </c>
      <c r="G40" s="66">
        <v>6.49</v>
      </c>
    </row>
    <row r="41" spans="1:7" ht="14.4" customHeight="1">
      <c r="A41" s="81"/>
      <c r="B41" s="82"/>
      <c r="C41" s="37" t="s">
        <v>7</v>
      </c>
      <c r="D41" s="62">
        <v>0.71</v>
      </c>
      <c r="E41" s="63">
        <v>0.70000000000000007</v>
      </c>
      <c r="F41" s="31">
        <f t="shared" si="0"/>
        <v>-1.4084507042253377E-2</v>
      </c>
      <c r="G41" s="66">
        <v>0.5</v>
      </c>
    </row>
    <row r="42" spans="1:7" ht="14.4" customHeight="1">
      <c r="A42" s="81" t="s">
        <v>33</v>
      </c>
      <c r="B42" s="82" t="s">
        <v>34</v>
      </c>
      <c r="C42" s="30" t="s">
        <v>5</v>
      </c>
      <c r="D42" s="62">
        <v>5.0199999999999996</v>
      </c>
      <c r="E42" s="63">
        <v>5.01</v>
      </c>
      <c r="F42" s="31">
        <f t="shared" si="0"/>
        <v>-1.9920318725099181E-3</v>
      </c>
      <c r="G42" s="66">
        <v>4.4399999999999995</v>
      </c>
    </row>
    <row r="43" spans="1:7" ht="14.4" customHeight="1">
      <c r="A43" s="81"/>
      <c r="B43" s="82"/>
      <c r="C43" s="37" t="s">
        <v>6</v>
      </c>
      <c r="D43" s="62">
        <v>4.4800000000000004</v>
      </c>
      <c r="E43" s="63">
        <v>4.4800000000000004</v>
      </c>
      <c r="F43" s="31">
        <f t="shared" si="0"/>
        <v>0</v>
      </c>
      <c r="G43" s="66">
        <v>3.9</v>
      </c>
    </row>
    <row r="44" spans="1:7" ht="14.4" customHeight="1">
      <c r="A44" s="81"/>
      <c r="B44" s="82"/>
      <c r="C44" s="37" t="s">
        <v>7</v>
      </c>
      <c r="D44" s="62">
        <v>0.54</v>
      </c>
      <c r="E44" s="63">
        <v>0.53</v>
      </c>
      <c r="F44" s="31">
        <f t="shared" si="0"/>
        <v>-1.8518518518518535E-2</v>
      </c>
      <c r="G44" s="66">
        <v>0.39</v>
      </c>
    </row>
    <row r="45" spans="1:7" ht="14.4" customHeight="1">
      <c r="A45" s="81" t="s">
        <v>35</v>
      </c>
      <c r="B45" s="83" t="s">
        <v>36</v>
      </c>
      <c r="C45" s="30" t="s">
        <v>5</v>
      </c>
      <c r="D45" s="62">
        <v>5.37</v>
      </c>
      <c r="E45" s="63">
        <v>5.16</v>
      </c>
      <c r="F45" s="31">
        <f t="shared" si="0"/>
        <v>-3.9106145251396641E-2</v>
      </c>
      <c r="G45" s="66">
        <v>4.54</v>
      </c>
    </row>
    <row r="46" spans="1:7" ht="14.4" customHeight="1">
      <c r="A46" s="81"/>
      <c r="B46" s="83"/>
      <c r="C46" s="37" t="s">
        <v>6</v>
      </c>
      <c r="D46" s="62">
        <v>4.72</v>
      </c>
      <c r="E46" s="63">
        <v>4.5200000000000005</v>
      </c>
      <c r="F46" s="31">
        <f t="shared" si="0"/>
        <v>-4.2372881355932056E-2</v>
      </c>
      <c r="G46" s="66">
        <v>3.89</v>
      </c>
    </row>
    <row r="47" spans="1:7" ht="14.4" customHeight="1">
      <c r="A47" s="81"/>
      <c r="B47" s="83"/>
      <c r="C47" s="37" t="s">
        <v>7</v>
      </c>
      <c r="D47" s="62">
        <v>0.65</v>
      </c>
      <c r="E47" s="63">
        <v>0.64</v>
      </c>
      <c r="F47" s="31">
        <f t="shared" si="0"/>
        <v>-1.5384615384615398E-2</v>
      </c>
      <c r="G47" s="66">
        <v>0.45</v>
      </c>
    </row>
    <row r="48" spans="1:7" ht="14.4" customHeight="1">
      <c r="A48" s="81" t="s">
        <v>37</v>
      </c>
      <c r="B48" s="82" t="s">
        <v>38</v>
      </c>
      <c r="C48" s="30" t="s">
        <v>5</v>
      </c>
      <c r="D48" s="62">
        <v>6.51</v>
      </c>
      <c r="E48" s="63">
        <v>6.3100000000000005</v>
      </c>
      <c r="F48" s="31">
        <f t="shared" si="0"/>
        <v>-3.0721966205837066E-2</v>
      </c>
      <c r="G48" s="66">
        <v>9.17</v>
      </c>
    </row>
    <row r="49" spans="1:7" ht="14.4" customHeight="1">
      <c r="A49" s="81"/>
      <c r="B49" s="82"/>
      <c r="C49" s="37" t="s">
        <v>6</v>
      </c>
      <c r="D49" s="62">
        <v>5.57</v>
      </c>
      <c r="E49" s="63">
        <v>5.3900000000000006</v>
      </c>
      <c r="F49" s="31">
        <f t="shared" si="0"/>
        <v>-3.2315978456014312E-2</v>
      </c>
      <c r="G49" s="66">
        <v>8.2299999999999986</v>
      </c>
    </row>
    <row r="50" spans="1:7" ht="14.4" customHeight="1">
      <c r="A50" s="81"/>
      <c r="B50" s="82"/>
      <c r="C50" s="37" t="s">
        <v>7</v>
      </c>
      <c r="D50" s="62">
        <v>0.94</v>
      </c>
      <c r="E50" s="63">
        <v>0.92</v>
      </c>
      <c r="F50" s="31">
        <f t="shared" si="0"/>
        <v>-2.1276595744680753E-2</v>
      </c>
      <c r="G50" s="66">
        <v>0.67</v>
      </c>
    </row>
    <row r="51" spans="1:7" ht="14.4" customHeight="1">
      <c r="A51" s="81" t="s">
        <v>39</v>
      </c>
      <c r="B51" s="82" t="s">
        <v>40</v>
      </c>
      <c r="C51" s="30" t="s">
        <v>5</v>
      </c>
      <c r="D51" s="62">
        <v>8.91</v>
      </c>
      <c r="E51" s="63">
        <v>8.26</v>
      </c>
      <c r="F51" s="31">
        <f t="shared" si="0"/>
        <v>-7.2951739618406328E-2</v>
      </c>
      <c r="G51" s="66">
        <v>9.2800000000000011</v>
      </c>
    </row>
    <row r="52" spans="1:7" ht="14.4" customHeight="1">
      <c r="A52" s="81"/>
      <c r="B52" s="82"/>
      <c r="C52" s="37" t="s">
        <v>6</v>
      </c>
      <c r="D52" s="62">
        <v>7.86</v>
      </c>
      <c r="E52" s="63">
        <v>7.2700000000000005</v>
      </c>
      <c r="F52" s="31">
        <f t="shared" si="0"/>
        <v>-7.506361323155214E-2</v>
      </c>
      <c r="G52" s="66">
        <v>8.2299999999999986</v>
      </c>
    </row>
    <row r="53" spans="1:7" ht="14.4" customHeight="1">
      <c r="A53" s="81"/>
      <c r="B53" s="82"/>
      <c r="C53" s="37" t="s">
        <v>7</v>
      </c>
      <c r="D53" s="62">
        <v>1.05</v>
      </c>
      <c r="E53" s="63">
        <v>0.99</v>
      </c>
      <c r="F53" s="31">
        <f t="shared" si="0"/>
        <v>-5.714285714285719E-2</v>
      </c>
      <c r="G53" s="66">
        <v>0.82</v>
      </c>
    </row>
    <row r="54" spans="1:7" ht="14.4" customHeight="1">
      <c r="A54" s="81" t="s">
        <v>41</v>
      </c>
      <c r="B54" s="82" t="s">
        <v>42</v>
      </c>
      <c r="C54" s="30" t="s">
        <v>5</v>
      </c>
      <c r="D54" s="62">
        <v>9.49</v>
      </c>
      <c r="E54" s="63">
        <v>9.1199999999999992</v>
      </c>
      <c r="F54" s="31">
        <f t="shared" si="0"/>
        <v>-3.8988408851422657E-2</v>
      </c>
      <c r="G54" s="66">
        <v>9.42</v>
      </c>
    </row>
    <row r="55" spans="1:7" ht="14.4" customHeight="1">
      <c r="A55" s="81"/>
      <c r="B55" s="82"/>
      <c r="C55" s="37" t="s">
        <v>6</v>
      </c>
      <c r="D55" s="62">
        <v>8.3000000000000007</v>
      </c>
      <c r="E55" s="63">
        <v>7.95</v>
      </c>
      <c r="F55" s="31">
        <f t="shared" si="0"/>
        <v>-4.216867469879524E-2</v>
      </c>
      <c r="G55" s="66">
        <v>8.2299999999999986</v>
      </c>
    </row>
    <row r="56" spans="1:7" ht="14.4" customHeight="1">
      <c r="A56" s="81"/>
      <c r="B56" s="82"/>
      <c r="C56" s="37" t="s">
        <v>7</v>
      </c>
      <c r="D56" s="62">
        <v>1.19</v>
      </c>
      <c r="E56" s="63">
        <v>1.17</v>
      </c>
      <c r="F56" s="31">
        <f t="shared" si="0"/>
        <v>-1.6806722689075647E-2</v>
      </c>
      <c r="G56" s="66">
        <v>0.86</v>
      </c>
    </row>
    <row r="57" spans="1:7" ht="14.4" customHeight="1">
      <c r="A57" s="81" t="s">
        <v>43</v>
      </c>
      <c r="B57" s="82" t="s">
        <v>44</v>
      </c>
      <c r="C57" s="30" t="s">
        <v>5</v>
      </c>
      <c r="D57" s="62">
        <v>2.5</v>
      </c>
      <c r="E57" s="63">
        <v>2.42</v>
      </c>
      <c r="F57" s="31">
        <f t="shared" si="0"/>
        <v>-3.2000000000000028E-2</v>
      </c>
      <c r="G57" s="66">
        <v>0.6</v>
      </c>
    </row>
    <row r="58" spans="1:7" ht="14.4" customHeight="1">
      <c r="A58" s="81"/>
      <c r="B58" s="82"/>
      <c r="C58" s="37" t="s">
        <v>6</v>
      </c>
      <c r="D58" s="62">
        <v>1.68</v>
      </c>
      <c r="E58" s="63">
        <v>1.6300000000000001</v>
      </c>
      <c r="F58" s="31">
        <f t="shared" si="0"/>
        <v>-2.9761904761904656E-2</v>
      </c>
      <c r="G58" s="66">
        <v>0</v>
      </c>
    </row>
    <row r="59" spans="1:7" ht="14.4" customHeight="1">
      <c r="A59" s="81"/>
      <c r="B59" s="82"/>
      <c r="C59" s="37" t="s">
        <v>7</v>
      </c>
      <c r="D59" s="62">
        <v>0.82</v>
      </c>
      <c r="E59" s="63">
        <v>0.79</v>
      </c>
      <c r="F59" s="31">
        <f t="shared" si="0"/>
        <v>-3.6585365853658437E-2</v>
      </c>
      <c r="G59" s="66">
        <v>0.6</v>
      </c>
    </row>
    <row r="60" spans="1:7" ht="14.4" customHeight="1">
      <c r="A60" s="81" t="s">
        <v>45</v>
      </c>
      <c r="B60" s="83" t="s">
        <v>46</v>
      </c>
      <c r="C60" s="30" t="s">
        <v>5</v>
      </c>
      <c r="D60" s="62">
        <v>4.74</v>
      </c>
      <c r="E60" s="63">
        <v>4.6300000000000008</v>
      </c>
      <c r="F60" s="31">
        <f t="shared" si="0"/>
        <v>-2.32067510548522E-2</v>
      </c>
      <c r="G60" s="66">
        <v>7.6400000000000006</v>
      </c>
    </row>
    <row r="61" spans="1:7" ht="14.4" customHeight="1">
      <c r="A61" s="81"/>
      <c r="B61" s="83"/>
      <c r="C61" s="37" t="s">
        <v>6</v>
      </c>
      <c r="D61" s="62">
        <v>3.59</v>
      </c>
      <c r="E61" s="63">
        <v>3.51</v>
      </c>
      <c r="F61" s="31">
        <f t="shared" si="0"/>
        <v>-2.2284122562674116E-2</v>
      </c>
      <c r="G61" s="66">
        <v>6.49</v>
      </c>
    </row>
    <row r="62" spans="1:7" ht="14.4" customHeight="1">
      <c r="A62" s="81"/>
      <c r="B62" s="83"/>
      <c r="C62" s="37" t="s">
        <v>7</v>
      </c>
      <c r="D62" s="62">
        <v>1.1499999999999999</v>
      </c>
      <c r="E62" s="63">
        <v>1.1200000000000001</v>
      </c>
      <c r="F62" s="31">
        <f t="shared" si="0"/>
        <v>-2.6086956521738962E-2</v>
      </c>
      <c r="G62" s="66">
        <v>0.82</v>
      </c>
    </row>
    <row r="63" spans="1:7" ht="14.4" customHeight="1">
      <c r="A63" s="81" t="s">
        <v>47</v>
      </c>
      <c r="B63" s="83" t="s">
        <v>48</v>
      </c>
      <c r="C63" s="30" t="s">
        <v>5</v>
      </c>
      <c r="D63" s="62">
        <v>12.74</v>
      </c>
      <c r="E63" s="63">
        <v>12.49</v>
      </c>
      <c r="F63" s="31">
        <f t="shared" si="0"/>
        <v>-1.9623233908948195E-2</v>
      </c>
      <c r="G63" s="66">
        <v>29.939999999999998</v>
      </c>
    </row>
    <row r="64" spans="1:7" ht="14.4" customHeight="1">
      <c r="A64" s="81"/>
      <c r="B64" s="83"/>
      <c r="C64" s="37" t="s">
        <v>6</v>
      </c>
      <c r="D64" s="62">
        <v>11.72</v>
      </c>
      <c r="E64" s="63">
        <v>11.5</v>
      </c>
      <c r="F64" s="31">
        <f t="shared" si="0"/>
        <v>-1.8771331058020532E-2</v>
      </c>
      <c r="G64" s="66">
        <v>28.92</v>
      </c>
    </row>
    <row r="65" spans="1:7" ht="14.4" customHeight="1">
      <c r="A65" s="81"/>
      <c r="B65" s="83"/>
      <c r="C65" s="37" t="s">
        <v>7</v>
      </c>
      <c r="D65" s="62">
        <v>1.02</v>
      </c>
      <c r="E65" s="63">
        <v>0.99</v>
      </c>
      <c r="F65" s="31">
        <f t="shared" si="0"/>
        <v>-2.9411764705882377E-2</v>
      </c>
      <c r="G65" s="66">
        <v>0.74</v>
      </c>
    </row>
    <row r="66" spans="1:7" ht="14.4" customHeight="1">
      <c r="A66" s="81" t="s">
        <v>49</v>
      </c>
      <c r="B66" s="82" t="s">
        <v>50</v>
      </c>
      <c r="C66" s="30" t="s">
        <v>5</v>
      </c>
      <c r="D66" s="59" t="s">
        <v>51</v>
      </c>
      <c r="E66" s="59" t="s">
        <v>51</v>
      </c>
      <c r="F66" s="31" t="s">
        <v>51</v>
      </c>
      <c r="G66" s="66">
        <v>0</v>
      </c>
    </row>
    <row r="67" spans="1:7" ht="14.4" customHeight="1">
      <c r="A67" s="81"/>
      <c r="B67" s="82"/>
      <c r="C67" s="37" t="s">
        <v>6</v>
      </c>
      <c r="D67" s="59" t="s">
        <v>51</v>
      </c>
      <c r="E67" s="59" t="s">
        <v>51</v>
      </c>
      <c r="F67" s="31" t="s">
        <v>51</v>
      </c>
      <c r="G67" s="66">
        <v>0</v>
      </c>
    </row>
    <row r="68" spans="1:7" ht="14.4" customHeight="1">
      <c r="A68" s="81"/>
      <c r="B68" s="82"/>
      <c r="C68" s="37" t="s">
        <v>7</v>
      </c>
      <c r="D68" s="59" t="s">
        <v>51</v>
      </c>
      <c r="E68" s="59" t="s">
        <v>51</v>
      </c>
      <c r="F68" s="31" t="s">
        <v>51</v>
      </c>
      <c r="G68" s="66">
        <v>0</v>
      </c>
    </row>
    <row r="69" spans="1:7" ht="14.4" customHeight="1">
      <c r="A69" s="81" t="s">
        <v>52</v>
      </c>
      <c r="B69" s="83" t="s">
        <v>53</v>
      </c>
      <c r="C69" s="30" t="s">
        <v>5</v>
      </c>
      <c r="D69" s="62">
        <v>5.0199999999999996</v>
      </c>
      <c r="E69" s="63">
        <v>4.9400000000000004</v>
      </c>
      <c r="F69" s="31">
        <f t="shared" ref="F69:F112" si="1">SUM(E69-D69)/D69</f>
        <v>-1.5936254980079521E-2</v>
      </c>
      <c r="G69" s="66">
        <v>8.2800000000000011</v>
      </c>
    </row>
    <row r="70" spans="1:7" ht="14.4" customHeight="1">
      <c r="A70" s="81"/>
      <c r="B70" s="83"/>
      <c r="C70" s="37" t="s">
        <v>6</v>
      </c>
      <c r="D70" s="62">
        <v>4.25</v>
      </c>
      <c r="E70" s="63">
        <v>4.1900000000000004</v>
      </c>
      <c r="F70" s="31">
        <f t="shared" si="1"/>
        <v>-1.4117647058823438E-2</v>
      </c>
      <c r="G70" s="66">
        <v>7.51</v>
      </c>
    </row>
    <row r="71" spans="1:7" ht="14.4" customHeight="1">
      <c r="A71" s="81"/>
      <c r="B71" s="83"/>
      <c r="C71" s="37" t="s">
        <v>7</v>
      </c>
      <c r="D71" s="62">
        <v>0.77</v>
      </c>
      <c r="E71" s="63">
        <v>0.75000000000000011</v>
      </c>
      <c r="F71" s="31">
        <f t="shared" si="1"/>
        <v>-2.5974025974025851E-2</v>
      </c>
      <c r="G71" s="66">
        <v>0.55000000000000004</v>
      </c>
    </row>
    <row r="72" spans="1:7" ht="14.4" customHeight="1">
      <c r="A72" s="81" t="s">
        <v>54</v>
      </c>
      <c r="B72" s="83" t="s">
        <v>55</v>
      </c>
      <c r="C72" s="30" t="s">
        <v>5</v>
      </c>
      <c r="D72" s="62">
        <v>6.62</v>
      </c>
      <c r="E72" s="63">
        <v>6.3000000000000007</v>
      </c>
      <c r="F72" s="31">
        <f t="shared" si="1"/>
        <v>-4.8338368580060333E-2</v>
      </c>
      <c r="G72" s="66">
        <v>8.56</v>
      </c>
    </row>
    <row r="73" spans="1:7" ht="14.4" customHeight="1">
      <c r="A73" s="81"/>
      <c r="B73" s="83"/>
      <c r="C73" s="37" t="s">
        <v>6</v>
      </c>
      <c r="D73" s="62">
        <v>5.58</v>
      </c>
      <c r="E73" s="63">
        <v>5.3</v>
      </c>
      <c r="F73" s="31">
        <f t="shared" si="1"/>
        <v>-5.0179211469534094E-2</v>
      </c>
      <c r="G73" s="66">
        <v>7.5200000000000005</v>
      </c>
    </row>
    <row r="74" spans="1:7" ht="14.4" customHeight="1">
      <c r="A74" s="81"/>
      <c r="B74" s="83"/>
      <c r="C74" s="37" t="s">
        <v>7</v>
      </c>
      <c r="D74" s="62">
        <v>1.04</v>
      </c>
      <c r="E74" s="63">
        <v>1</v>
      </c>
      <c r="F74" s="31">
        <f t="shared" si="1"/>
        <v>-3.8461538461538491E-2</v>
      </c>
      <c r="G74" s="66">
        <v>0.75</v>
      </c>
    </row>
    <row r="75" spans="1:7" ht="14.4" customHeight="1">
      <c r="A75" s="81" t="s">
        <v>56</v>
      </c>
      <c r="B75" s="83" t="s">
        <v>57</v>
      </c>
      <c r="C75" s="30" t="s">
        <v>5</v>
      </c>
      <c r="D75" s="62">
        <v>7.41</v>
      </c>
      <c r="E75" s="63">
        <v>7.24</v>
      </c>
      <c r="F75" s="31">
        <f t="shared" si="1"/>
        <v>-2.2941970310391354E-2</v>
      </c>
      <c r="G75" s="66">
        <v>8.64</v>
      </c>
    </row>
    <row r="76" spans="1:7" ht="14.4" customHeight="1">
      <c r="A76" s="81"/>
      <c r="B76" s="83"/>
      <c r="C76" s="37" t="s">
        <v>6</v>
      </c>
      <c r="D76" s="62">
        <v>6.29</v>
      </c>
      <c r="E76" s="63">
        <v>6.1400000000000006</v>
      </c>
      <c r="F76" s="31">
        <f t="shared" si="1"/>
        <v>-2.3847376788553174E-2</v>
      </c>
      <c r="G76" s="66">
        <v>7.5200000000000005</v>
      </c>
    </row>
    <row r="77" spans="1:7" ht="14.4" customHeight="1">
      <c r="A77" s="81"/>
      <c r="B77" s="83"/>
      <c r="C77" s="37" t="s">
        <v>7</v>
      </c>
      <c r="D77" s="62">
        <v>1.1200000000000001</v>
      </c>
      <c r="E77" s="63">
        <v>1.1000000000000001</v>
      </c>
      <c r="F77" s="31">
        <f t="shared" si="1"/>
        <v>-1.785714285714287E-2</v>
      </c>
      <c r="G77" s="66">
        <v>0.8</v>
      </c>
    </row>
    <row r="78" spans="1:7" ht="14.4" customHeight="1">
      <c r="A78" s="81" t="s">
        <v>58</v>
      </c>
      <c r="B78" s="82" t="s">
        <v>59</v>
      </c>
      <c r="C78" s="30" t="s">
        <v>5</v>
      </c>
      <c r="D78" s="62">
        <v>2.5299999999999998</v>
      </c>
      <c r="E78" s="63">
        <v>2.68</v>
      </c>
      <c r="F78" s="31">
        <f t="shared" si="1"/>
        <v>5.9288537549407258E-2</v>
      </c>
      <c r="G78" s="66">
        <v>0.19</v>
      </c>
    </row>
    <row r="79" spans="1:7" ht="14.4" customHeight="1">
      <c r="A79" s="81"/>
      <c r="B79" s="82"/>
      <c r="C79" s="37" t="s">
        <v>6</v>
      </c>
      <c r="D79" s="62">
        <v>2.2599999999999998</v>
      </c>
      <c r="E79" s="63">
        <v>2.4099999999999997</v>
      </c>
      <c r="F79" s="31">
        <f t="shared" si="1"/>
        <v>6.6371681415929168E-2</v>
      </c>
      <c r="G79" s="66">
        <v>0</v>
      </c>
    </row>
    <row r="80" spans="1:7" ht="14.4" customHeight="1">
      <c r="A80" s="81"/>
      <c r="B80" s="82"/>
      <c r="C80" s="37" t="s">
        <v>7</v>
      </c>
      <c r="D80" s="62">
        <v>0.27</v>
      </c>
      <c r="E80" s="63">
        <v>0.27</v>
      </c>
      <c r="F80" s="31">
        <f t="shared" si="1"/>
        <v>0</v>
      </c>
      <c r="G80" s="66">
        <v>0.19</v>
      </c>
    </row>
    <row r="81" spans="1:7" ht="14.4" customHeight="1">
      <c r="A81" s="81" t="s">
        <v>60</v>
      </c>
      <c r="B81" s="82" t="s">
        <v>61</v>
      </c>
      <c r="C81" s="30" t="s">
        <v>5</v>
      </c>
      <c r="D81" s="62">
        <v>2.48</v>
      </c>
      <c r="E81" s="63">
        <v>2.4700000000000002</v>
      </c>
      <c r="F81" s="31">
        <f t="shared" si="1"/>
        <v>-4.0322580645160431E-3</v>
      </c>
      <c r="G81" s="66">
        <v>0.22</v>
      </c>
    </row>
    <row r="82" spans="1:7" ht="14.4" customHeight="1">
      <c r="A82" s="81"/>
      <c r="B82" s="82"/>
      <c r="C82" s="37" t="s">
        <v>6</v>
      </c>
      <c r="D82" s="62">
        <v>2.19</v>
      </c>
      <c r="E82" s="63">
        <v>2.19</v>
      </c>
      <c r="F82" s="31">
        <f t="shared" si="1"/>
        <v>0</v>
      </c>
      <c r="G82" s="66">
        <v>0</v>
      </c>
    </row>
    <row r="83" spans="1:7" ht="14.4" customHeight="1">
      <c r="A83" s="81"/>
      <c r="B83" s="82"/>
      <c r="C83" s="37" t="s">
        <v>7</v>
      </c>
      <c r="D83" s="62">
        <v>0.28999999999999998</v>
      </c>
      <c r="E83" s="63">
        <v>0.28000000000000003</v>
      </c>
      <c r="F83" s="31">
        <f t="shared" si="1"/>
        <v>-3.4482758620689495E-2</v>
      </c>
      <c r="G83" s="66">
        <v>0.22</v>
      </c>
    </row>
    <row r="84" spans="1:7" ht="14.4" customHeight="1">
      <c r="A84" s="81" t="s">
        <v>62</v>
      </c>
      <c r="B84" s="82" t="s">
        <v>63</v>
      </c>
      <c r="C84" s="30" t="s">
        <v>5</v>
      </c>
      <c r="D84" s="62">
        <v>2.62</v>
      </c>
      <c r="E84" s="63">
        <v>2.64</v>
      </c>
      <c r="F84" s="31">
        <f t="shared" si="1"/>
        <v>7.6335877862595486E-3</v>
      </c>
      <c r="G84" s="66">
        <v>0.23</v>
      </c>
    </row>
    <row r="85" spans="1:7" ht="14.4" customHeight="1">
      <c r="A85" s="81"/>
      <c r="B85" s="82"/>
      <c r="C85" s="37" t="s">
        <v>6</v>
      </c>
      <c r="D85" s="62">
        <v>2.29</v>
      </c>
      <c r="E85" s="63">
        <v>2.3199999999999998</v>
      </c>
      <c r="F85" s="31">
        <f t="shared" si="1"/>
        <v>1.3100436681222622E-2</v>
      </c>
      <c r="G85" s="66">
        <v>0</v>
      </c>
    </row>
    <row r="86" spans="1:7" ht="14.4" customHeight="1">
      <c r="A86" s="81"/>
      <c r="B86" s="82"/>
      <c r="C86" s="37" t="s">
        <v>7</v>
      </c>
      <c r="D86" s="62">
        <v>0.33</v>
      </c>
      <c r="E86" s="63">
        <v>0.32</v>
      </c>
      <c r="F86" s="31">
        <f t="shared" si="1"/>
        <v>-3.0303030303030328E-2</v>
      </c>
      <c r="G86" s="66">
        <v>0.23</v>
      </c>
    </row>
    <row r="87" spans="1:7" ht="14.4" customHeight="1">
      <c r="A87" s="81" t="s">
        <v>64</v>
      </c>
      <c r="B87" s="82" t="s">
        <v>65</v>
      </c>
      <c r="C87" s="30" t="s">
        <v>5</v>
      </c>
      <c r="D87" s="62">
        <v>2.92</v>
      </c>
      <c r="E87" s="63">
        <v>2.2799999999999998</v>
      </c>
      <c r="F87" s="31">
        <f t="shared" si="1"/>
        <v>-0.21917808219178087</v>
      </c>
      <c r="G87" s="66">
        <v>0.32</v>
      </c>
    </row>
    <row r="88" spans="1:7" ht="14.4" customHeight="1">
      <c r="A88" s="81"/>
      <c r="B88" s="82"/>
      <c r="C88" s="37" t="s">
        <v>6</v>
      </c>
      <c r="D88" s="62">
        <v>2.4700000000000002</v>
      </c>
      <c r="E88" s="63">
        <v>1.8900000000000001</v>
      </c>
      <c r="F88" s="31">
        <f t="shared" si="1"/>
        <v>-0.23481781376518221</v>
      </c>
      <c r="G88" s="66">
        <v>0</v>
      </c>
    </row>
    <row r="89" spans="1:7" ht="14.4" customHeight="1">
      <c r="A89" s="81"/>
      <c r="B89" s="82"/>
      <c r="C89" s="37" t="s">
        <v>7</v>
      </c>
      <c r="D89" s="62">
        <v>0.45</v>
      </c>
      <c r="E89" s="63">
        <v>0.39</v>
      </c>
      <c r="F89" s="31">
        <f t="shared" si="1"/>
        <v>-0.13333333333333333</v>
      </c>
      <c r="G89" s="66">
        <v>0.32</v>
      </c>
    </row>
    <row r="90" spans="1:7" ht="14.4" customHeight="1">
      <c r="A90" s="81" t="s">
        <v>66</v>
      </c>
      <c r="B90" s="82" t="s">
        <v>67</v>
      </c>
      <c r="C90" s="30" t="s">
        <v>5</v>
      </c>
      <c r="D90" s="62">
        <v>3.05</v>
      </c>
      <c r="E90" s="63">
        <v>2.8800000000000003</v>
      </c>
      <c r="F90" s="31">
        <f t="shared" si="1"/>
        <v>-5.5737704918032621E-2</v>
      </c>
      <c r="G90" s="66">
        <v>0.45</v>
      </c>
    </row>
    <row r="91" spans="1:7" ht="14.4" customHeight="1">
      <c r="A91" s="81"/>
      <c r="B91" s="82"/>
      <c r="C91" s="37" t="s">
        <v>6</v>
      </c>
      <c r="D91" s="62">
        <v>2.44</v>
      </c>
      <c r="E91" s="63">
        <v>2.2799999999999998</v>
      </c>
      <c r="F91" s="31">
        <f t="shared" si="1"/>
        <v>-6.5573770491803338E-2</v>
      </c>
      <c r="G91" s="66">
        <v>0</v>
      </c>
    </row>
    <row r="92" spans="1:7" ht="14.4" customHeight="1">
      <c r="A92" s="81"/>
      <c r="B92" s="82"/>
      <c r="C92" s="37" t="s">
        <v>7</v>
      </c>
      <c r="D92" s="62">
        <v>0.61</v>
      </c>
      <c r="E92" s="63">
        <v>0.60000000000000009</v>
      </c>
      <c r="F92" s="31">
        <f t="shared" si="1"/>
        <v>-1.6393442622950654E-2</v>
      </c>
      <c r="G92" s="66">
        <v>0.45</v>
      </c>
    </row>
    <row r="93" spans="1:7" ht="14.4" customHeight="1">
      <c r="A93" s="81" t="s">
        <v>68</v>
      </c>
      <c r="B93" s="83" t="s">
        <v>69</v>
      </c>
      <c r="C93" s="30" t="s">
        <v>5</v>
      </c>
      <c r="D93" s="62">
        <v>4.63</v>
      </c>
      <c r="E93" s="63">
        <v>4.66</v>
      </c>
      <c r="F93" s="31">
        <f t="shared" si="1"/>
        <v>6.4794816414687362E-3</v>
      </c>
      <c r="G93" s="66">
        <v>0.61</v>
      </c>
    </row>
    <row r="94" spans="1:7" ht="14.4" customHeight="1">
      <c r="A94" s="81"/>
      <c r="B94" s="83"/>
      <c r="C94" s="37" t="s">
        <v>6</v>
      </c>
      <c r="D94" s="62">
        <v>3.74</v>
      </c>
      <c r="E94" s="63">
        <v>3.79</v>
      </c>
      <c r="F94" s="31">
        <f t="shared" si="1"/>
        <v>1.3368983957219202E-2</v>
      </c>
      <c r="G94" s="66">
        <v>0</v>
      </c>
    </row>
    <row r="95" spans="1:7" ht="14.4" customHeight="1">
      <c r="A95" s="81"/>
      <c r="B95" s="83"/>
      <c r="C95" s="37" t="s">
        <v>7</v>
      </c>
      <c r="D95" s="62">
        <v>0.89</v>
      </c>
      <c r="E95" s="63">
        <v>0.87</v>
      </c>
      <c r="F95" s="31">
        <f t="shared" si="1"/>
        <v>-2.2471910112359571E-2</v>
      </c>
      <c r="G95" s="66">
        <v>0.61</v>
      </c>
    </row>
    <row r="96" spans="1:7" ht="14.4" customHeight="1">
      <c r="A96" s="81" t="s">
        <v>70</v>
      </c>
      <c r="B96" s="82" t="s">
        <v>71</v>
      </c>
      <c r="C96" s="30" t="s">
        <v>5</v>
      </c>
      <c r="D96" s="62">
        <v>10.76</v>
      </c>
      <c r="E96" s="63">
        <v>10.370000000000001</v>
      </c>
      <c r="F96" s="31">
        <f t="shared" si="1"/>
        <v>-3.6245353159851189E-2</v>
      </c>
      <c r="G96" s="66">
        <v>14.41</v>
      </c>
    </row>
    <row r="97" spans="1:7" ht="14.4" customHeight="1">
      <c r="A97" s="81"/>
      <c r="B97" s="82"/>
      <c r="C97" s="37" t="s">
        <v>6</v>
      </c>
      <c r="D97" s="62">
        <v>9.83</v>
      </c>
      <c r="E97" s="63">
        <v>9.4499999999999993</v>
      </c>
      <c r="F97" s="31">
        <f t="shared" si="1"/>
        <v>-3.8657171922685737E-2</v>
      </c>
      <c r="G97" s="66">
        <v>13.479999999999999</v>
      </c>
    </row>
    <row r="98" spans="1:7" ht="14.4" customHeight="1">
      <c r="A98" s="81"/>
      <c r="B98" s="82"/>
      <c r="C98" s="37" t="s">
        <v>7</v>
      </c>
      <c r="D98" s="62">
        <v>0.93</v>
      </c>
      <c r="E98" s="63">
        <v>0.92</v>
      </c>
      <c r="F98" s="31">
        <f t="shared" si="1"/>
        <v>-1.075268817204302E-2</v>
      </c>
      <c r="G98" s="66">
        <v>0.64</v>
      </c>
    </row>
    <row r="99" spans="1:7" ht="14.4" customHeight="1">
      <c r="A99" s="81" t="s">
        <v>72</v>
      </c>
      <c r="B99" s="82" t="s">
        <v>73</v>
      </c>
      <c r="C99" s="30" t="s">
        <v>5</v>
      </c>
      <c r="D99" s="62">
        <v>4.03</v>
      </c>
      <c r="E99" s="63">
        <v>3.92</v>
      </c>
      <c r="F99" s="31">
        <f t="shared" si="1"/>
        <v>-2.7295285359801566E-2</v>
      </c>
      <c r="G99" s="66">
        <v>14.36</v>
      </c>
    </row>
    <row r="100" spans="1:7" ht="14.4" customHeight="1">
      <c r="A100" s="81"/>
      <c r="B100" s="82"/>
      <c r="C100" s="37" t="s">
        <v>6</v>
      </c>
      <c r="D100" s="62">
        <v>3.15</v>
      </c>
      <c r="E100" s="63">
        <v>3.05</v>
      </c>
      <c r="F100" s="31">
        <f t="shared" si="1"/>
        <v>-3.1746031746031772E-2</v>
      </c>
      <c r="G100" s="66">
        <v>13.48</v>
      </c>
    </row>
    <row r="101" spans="1:7" ht="14.4" customHeight="1">
      <c r="A101" s="81"/>
      <c r="B101" s="82"/>
      <c r="C101" s="37" t="s">
        <v>7</v>
      </c>
      <c r="D101" s="62">
        <v>0.88</v>
      </c>
      <c r="E101" s="63">
        <v>0.87</v>
      </c>
      <c r="F101" s="31">
        <f t="shared" si="1"/>
        <v>-1.1363636363636374E-2</v>
      </c>
      <c r="G101" s="66">
        <v>0.61</v>
      </c>
    </row>
    <row r="102" spans="1:7" ht="14.4" customHeight="1">
      <c r="A102" s="81" t="s">
        <v>74</v>
      </c>
      <c r="B102" s="82" t="s">
        <v>75</v>
      </c>
      <c r="C102" s="30" t="s">
        <v>5</v>
      </c>
      <c r="D102" s="62">
        <v>6.22</v>
      </c>
      <c r="E102" s="63">
        <v>6.12</v>
      </c>
      <c r="F102" s="31">
        <f t="shared" si="1"/>
        <v>-1.6077170418006374E-2</v>
      </c>
      <c r="G102" s="66">
        <v>8.08</v>
      </c>
    </row>
    <row r="103" spans="1:7" ht="14.4" customHeight="1">
      <c r="A103" s="81"/>
      <c r="B103" s="82"/>
      <c r="C103" s="37" t="s">
        <v>6</v>
      </c>
      <c r="D103" s="62">
        <v>5.66</v>
      </c>
      <c r="E103" s="63">
        <v>5.57</v>
      </c>
      <c r="F103" s="31">
        <f t="shared" si="1"/>
        <v>-1.5901060070671352E-2</v>
      </c>
      <c r="G103" s="66">
        <v>7.5200000000000005</v>
      </c>
    </row>
    <row r="104" spans="1:7" ht="14.4" customHeight="1">
      <c r="A104" s="81"/>
      <c r="B104" s="82"/>
      <c r="C104" s="37" t="s">
        <v>7</v>
      </c>
      <c r="D104" s="62">
        <v>0.56000000000000005</v>
      </c>
      <c r="E104" s="63">
        <v>0.55000000000000004</v>
      </c>
      <c r="F104" s="31">
        <f t="shared" si="1"/>
        <v>-1.785714285714287E-2</v>
      </c>
      <c r="G104" s="66">
        <v>0.4</v>
      </c>
    </row>
    <row r="105" spans="1:7" ht="14.4" customHeight="1">
      <c r="A105" s="81" t="s">
        <v>76</v>
      </c>
      <c r="B105" s="82" t="s">
        <v>77</v>
      </c>
      <c r="C105" s="30" t="s">
        <v>5</v>
      </c>
      <c r="D105" s="62">
        <v>12.25</v>
      </c>
      <c r="E105" s="63">
        <v>11.96</v>
      </c>
      <c r="F105" s="31">
        <f t="shared" si="1"/>
        <v>-2.3673469387755032E-2</v>
      </c>
      <c r="G105" s="66">
        <v>6.2799999999999994</v>
      </c>
    </row>
    <row r="106" spans="1:7" ht="14.4" customHeight="1">
      <c r="A106" s="81"/>
      <c r="B106" s="82"/>
      <c r="C106" s="37" t="s">
        <v>6</v>
      </c>
      <c r="D106" s="62">
        <v>10.67</v>
      </c>
      <c r="E106" s="63">
        <v>10.389999999999999</v>
      </c>
      <c r="F106" s="31">
        <f t="shared" si="1"/>
        <v>-2.6241799437675833E-2</v>
      </c>
      <c r="G106" s="66">
        <v>4.7</v>
      </c>
    </row>
    <row r="107" spans="1:7" ht="14.4" customHeight="1">
      <c r="A107" s="81"/>
      <c r="B107" s="82"/>
      <c r="C107" s="37" t="s">
        <v>7</v>
      </c>
      <c r="D107" s="62">
        <v>1.58</v>
      </c>
      <c r="E107" s="63">
        <v>1.57</v>
      </c>
      <c r="F107" s="31">
        <f t="shared" si="1"/>
        <v>-6.329113924050638E-3</v>
      </c>
      <c r="G107" s="66">
        <v>1.0900000000000001</v>
      </c>
    </row>
    <row r="108" spans="1:7" ht="14.4" customHeight="1">
      <c r="A108" s="81" t="s">
        <v>78</v>
      </c>
      <c r="B108" s="83" t="s">
        <v>79</v>
      </c>
      <c r="C108" s="30" t="s">
        <v>5</v>
      </c>
      <c r="D108" s="62">
        <v>4.95</v>
      </c>
      <c r="E108" s="63">
        <v>4.66</v>
      </c>
      <c r="F108" s="31">
        <f t="shared" si="1"/>
        <v>-5.8585858585858588E-2</v>
      </c>
      <c r="G108" s="66">
        <v>0.61</v>
      </c>
    </row>
    <row r="109" spans="1:7" ht="14.4" customHeight="1">
      <c r="A109" s="81"/>
      <c r="B109" s="83"/>
      <c r="C109" s="37" t="s">
        <v>6</v>
      </c>
      <c r="D109" s="62">
        <v>4.07</v>
      </c>
      <c r="E109" s="63">
        <v>3.79</v>
      </c>
      <c r="F109" s="31">
        <f t="shared" si="1"/>
        <v>-6.8796068796068852E-2</v>
      </c>
      <c r="G109" s="66">
        <v>0</v>
      </c>
    </row>
    <row r="110" spans="1:7" ht="14.4" customHeight="1">
      <c r="A110" s="81"/>
      <c r="B110" s="83"/>
      <c r="C110" s="37" t="s">
        <v>7</v>
      </c>
      <c r="D110" s="62">
        <v>0.88</v>
      </c>
      <c r="E110" s="63">
        <v>0.87</v>
      </c>
      <c r="F110" s="31">
        <f t="shared" si="1"/>
        <v>-1.1363636363636374E-2</v>
      </c>
      <c r="G110" s="66">
        <v>0.61</v>
      </c>
    </row>
    <row r="111" spans="1:7" ht="14.4" customHeight="1">
      <c r="A111" s="81" t="s">
        <v>80</v>
      </c>
      <c r="B111" s="82" t="s">
        <v>81</v>
      </c>
      <c r="C111" s="30" t="s">
        <v>5</v>
      </c>
      <c r="D111" s="62">
        <v>10.7</v>
      </c>
      <c r="E111" s="63">
        <v>10.399999999999999</v>
      </c>
      <c r="F111" s="31">
        <f t="shared" si="1"/>
        <v>-2.8037383177570162E-2</v>
      </c>
      <c r="G111" s="66">
        <v>9.2199999999999989</v>
      </c>
    </row>
    <row r="112" spans="1:7" ht="14.4" customHeight="1">
      <c r="A112" s="81"/>
      <c r="B112" s="82"/>
      <c r="C112" s="37" t="s">
        <v>6</v>
      </c>
      <c r="D112" s="62">
        <v>9</v>
      </c>
      <c r="E112" s="63">
        <v>8.74</v>
      </c>
      <c r="F112" s="31">
        <f t="shared" si="1"/>
        <v>-2.8888888888888867E-2</v>
      </c>
      <c r="G112" s="66">
        <v>7.5200000000000005</v>
      </c>
    </row>
    <row r="113" spans="1:7" ht="14.4" customHeight="1">
      <c r="A113" s="81"/>
      <c r="B113" s="82"/>
      <c r="C113" s="37" t="s">
        <v>7</v>
      </c>
      <c r="D113" s="62">
        <v>1.7</v>
      </c>
      <c r="E113" s="63">
        <v>1.66</v>
      </c>
      <c r="F113" s="31">
        <f>SUM(E113-D113)/D113</f>
        <v>-2.3529411764705903E-2</v>
      </c>
      <c r="G113" s="66">
        <v>1.2</v>
      </c>
    </row>
    <row r="114" spans="1:7" ht="14.4" customHeight="1">
      <c r="A114" s="81" t="s">
        <v>82</v>
      </c>
      <c r="B114" s="82" t="s">
        <v>83</v>
      </c>
      <c r="C114" s="30" t="s">
        <v>5</v>
      </c>
      <c r="D114" s="59" t="s">
        <v>51</v>
      </c>
      <c r="E114" s="59" t="s">
        <v>51</v>
      </c>
      <c r="F114" s="31" t="s">
        <v>51</v>
      </c>
      <c r="G114" s="66">
        <v>0</v>
      </c>
    </row>
    <row r="115" spans="1:7" ht="14.4" customHeight="1">
      <c r="A115" s="81"/>
      <c r="B115" s="82"/>
      <c r="C115" s="37" t="s">
        <v>6</v>
      </c>
      <c r="D115" s="59" t="s">
        <v>51</v>
      </c>
      <c r="E115" s="59" t="s">
        <v>51</v>
      </c>
      <c r="F115" s="31" t="s">
        <v>51</v>
      </c>
      <c r="G115" s="66">
        <v>0</v>
      </c>
    </row>
    <row r="116" spans="1:7" ht="14.4" customHeight="1">
      <c r="A116" s="81"/>
      <c r="B116" s="82"/>
      <c r="C116" s="37" t="s">
        <v>7</v>
      </c>
      <c r="D116" s="59" t="s">
        <v>51</v>
      </c>
      <c r="E116" s="59" t="s">
        <v>51</v>
      </c>
      <c r="F116" s="31" t="s">
        <v>51</v>
      </c>
      <c r="G116" s="66">
        <v>0</v>
      </c>
    </row>
    <row r="117" spans="1:7" ht="14.4" customHeight="1">
      <c r="A117" s="81" t="s">
        <v>84</v>
      </c>
      <c r="B117" s="83" t="s">
        <v>85</v>
      </c>
      <c r="C117" s="30" t="s">
        <v>5</v>
      </c>
      <c r="D117" s="62">
        <v>5.54</v>
      </c>
      <c r="E117" s="63">
        <v>5.4300000000000006</v>
      </c>
      <c r="F117" s="31">
        <f>SUM(E117-D117)/D117</f>
        <v>-1.9855595667869933E-2</v>
      </c>
      <c r="G117" s="66">
        <v>9.24</v>
      </c>
    </row>
    <row r="118" spans="1:7" ht="14.4" customHeight="1">
      <c r="A118" s="81"/>
      <c r="B118" s="83"/>
      <c r="C118" s="37" t="s">
        <v>6</v>
      </c>
      <c r="D118" s="62">
        <v>4.92</v>
      </c>
      <c r="E118" s="63">
        <v>4.82</v>
      </c>
      <c r="F118" s="31">
        <f t="shared" ref="F118:F134" si="2">SUM(E118-D118)/D118</f>
        <v>-2.0325203252032447E-2</v>
      </c>
      <c r="G118" s="66">
        <v>8.620000000000001</v>
      </c>
    </row>
    <row r="119" spans="1:7" ht="14.4" customHeight="1">
      <c r="A119" s="81"/>
      <c r="B119" s="83"/>
      <c r="C119" s="37" t="s">
        <v>7</v>
      </c>
      <c r="D119" s="62">
        <v>0.62</v>
      </c>
      <c r="E119" s="63">
        <v>0.6100000000000001</v>
      </c>
      <c r="F119" s="31">
        <f t="shared" si="2"/>
        <v>-1.6129032258064353E-2</v>
      </c>
      <c r="G119" s="66">
        <v>0.44</v>
      </c>
    </row>
    <row r="120" spans="1:7" ht="14.4" customHeight="1">
      <c r="A120" s="81" t="s">
        <v>86</v>
      </c>
      <c r="B120" s="83" t="s">
        <v>87</v>
      </c>
      <c r="C120" s="30" t="s">
        <v>5</v>
      </c>
      <c r="D120" s="62">
        <v>6.16</v>
      </c>
      <c r="E120" s="63">
        <v>5.96</v>
      </c>
      <c r="F120" s="31">
        <f t="shared" si="2"/>
        <v>-3.2467532467532492E-2</v>
      </c>
      <c r="G120" s="66">
        <v>9.3000000000000007</v>
      </c>
    </row>
    <row r="121" spans="1:7" ht="14.4" customHeight="1">
      <c r="A121" s="81"/>
      <c r="B121" s="83"/>
      <c r="C121" s="37" t="s">
        <v>6</v>
      </c>
      <c r="D121" s="62">
        <v>5.48</v>
      </c>
      <c r="E121" s="63">
        <v>5.3</v>
      </c>
      <c r="F121" s="31">
        <f t="shared" si="2"/>
        <v>-3.2846715328467259E-2</v>
      </c>
      <c r="G121" s="66">
        <v>8.620000000000001</v>
      </c>
    </row>
    <row r="122" spans="1:7" ht="14.4" customHeight="1">
      <c r="A122" s="81"/>
      <c r="B122" s="83"/>
      <c r="C122" s="37" t="s">
        <v>7</v>
      </c>
      <c r="D122" s="62">
        <v>0.68</v>
      </c>
      <c r="E122" s="63">
        <v>0.66</v>
      </c>
      <c r="F122" s="31">
        <f t="shared" si="2"/>
        <v>-2.9411764705882377E-2</v>
      </c>
      <c r="G122" s="66">
        <v>0.51</v>
      </c>
    </row>
    <row r="123" spans="1:7" ht="14.4" customHeight="1">
      <c r="A123" s="81" t="s">
        <v>88</v>
      </c>
      <c r="B123" s="83" t="s">
        <v>89</v>
      </c>
      <c r="C123" s="30" t="s">
        <v>5</v>
      </c>
      <c r="D123" s="62">
        <v>6.58</v>
      </c>
      <c r="E123" s="63">
        <v>6.19</v>
      </c>
      <c r="F123" s="31">
        <f t="shared" si="2"/>
        <v>-5.9270516717325181E-2</v>
      </c>
      <c r="G123" s="66">
        <v>9.61</v>
      </c>
    </row>
    <row r="124" spans="1:7" ht="14.4" customHeight="1">
      <c r="A124" s="81"/>
      <c r="B124" s="83"/>
      <c r="C124" s="37" t="s">
        <v>6</v>
      </c>
      <c r="D124" s="62">
        <v>5.59</v>
      </c>
      <c r="E124" s="63">
        <v>5.2200000000000006</v>
      </c>
      <c r="F124" s="31">
        <f t="shared" si="2"/>
        <v>-6.6189624329159077E-2</v>
      </c>
      <c r="G124" s="66">
        <v>8.620000000000001</v>
      </c>
    </row>
    <row r="125" spans="1:7" ht="14.4" customHeight="1">
      <c r="A125" s="81"/>
      <c r="B125" s="83"/>
      <c r="C125" s="37" t="s">
        <v>7</v>
      </c>
      <c r="D125" s="62">
        <v>0.99</v>
      </c>
      <c r="E125" s="63">
        <v>0.97</v>
      </c>
      <c r="F125" s="31">
        <f t="shared" si="2"/>
        <v>-2.0202020202020221E-2</v>
      </c>
      <c r="G125" s="66">
        <v>0.71</v>
      </c>
    </row>
    <row r="126" spans="1:7" ht="14.4" customHeight="1">
      <c r="A126" s="81" t="s">
        <v>90</v>
      </c>
      <c r="B126" s="82" t="s">
        <v>91</v>
      </c>
      <c r="C126" s="30" t="s">
        <v>5</v>
      </c>
      <c r="D126" s="62">
        <v>10.38</v>
      </c>
      <c r="E126" s="63">
        <v>9.870000000000001</v>
      </c>
      <c r="F126" s="31">
        <f t="shared" si="2"/>
        <v>-4.9132947976878588E-2</v>
      </c>
      <c r="G126" s="66">
        <v>9.9600000000000009</v>
      </c>
    </row>
    <row r="127" spans="1:7" ht="14.4" customHeight="1">
      <c r="A127" s="81"/>
      <c r="B127" s="82"/>
      <c r="C127" s="37" t="s">
        <v>6</v>
      </c>
      <c r="D127" s="62">
        <v>9.0399999999999991</v>
      </c>
      <c r="E127" s="63">
        <v>8.5699999999999985</v>
      </c>
      <c r="F127" s="31">
        <f t="shared" si="2"/>
        <v>-5.199115044247795E-2</v>
      </c>
      <c r="G127" s="66">
        <v>8.6199999999999992</v>
      </c>
    </row>
    <row r="128" spans="1:7" ht="14.4" customHeight="1">
      <c r="A128" s="81"/>
      <c r="B128" s="82"/>
      <c r="C128" s="37" t="s">
        <v>7</v>
      </c>
      <c r="D128" s="62">
        <v>1.34</v>
      </c>
      <c r="E128" s="63">
        <v>1.3</v>
      </c>
      <c r="F128" s="31">
        <f t="shared" si="2"/>
        <v>-2.985074626865674E-2</v>
      </c>
      <c r="G128" s="66">
        <v>0.96</v>
      </c>
    </row>
    <row r="129" spans="1:7" ht="14.4" customHeight="1">
      <c r="A129" s="81" t="s">
        <v>92</v>
      </c>
      <c r="B129" s="83" t="s">
        <v>93</v>
      </c>
      <c r="C129" s="30" t="s">
        <v>5</v>
      </c>
      <c r="D129" s="62">
        <v>5.8</v>
      </c>
      <c r="E129" s="63">
        <v>5.68</v>
      </c>
      <c r="F129" s="31">
        <f t="shared" si="2"/>
        <v>-2.0689655172413814E-2</v>
      </c>
      <c r="G129" s="66">
        <v>9.32</v>
      </c>
    </row>
    <row r="130" spans="1:7" ht="14.4" customHeight="1">
      <c r="A130" s="81"/>
      <c r="B130" s="83"/>
      <c r="C130" s="37" t="s">
        <v>6</v>
      </c>
      <c r="D130" s="62">
        <v>5.0999999999999996</v>
      </c>
      <c r="E130" s="63">
        <v>4.99</v>
      </c>
      <c r="F130" s="31">
        <f t="shared" si="2"/>
        <v>-2.1568627450980281E-2</v>
      </c>
      <c r="G130" s="66">
        <v>8.620000000000001</v>
      </c>
    </row>
    <row r="131" spans="1:7" ht="14.4" customHeight="1">
      <c r="A131" s="81"/>
      <c r="B131" s="83"/>
      <c r="C131" s="37" t="s">
        <v>7</v>
      </c>
      <c r="D131" s="62">
        <v>0.7</v>
      </c>
      <c r="E131" s="63">
        <v>0.69000000000000006</v>
      </c>
      <c r="F131" s="31">
        <f t="shared" si="2"/>
        <v>-1.4285714285714141E-2</v>
      </c>
      <c r="G131" s="66">
        <v>0.49</v>
      </c>
    </row>
    <row r="132" spans="1:7" ht="14.4" customHeight="1">
      <c r="A132" s="81" t="s">
        <v>94</v>
      </c>
      <c r="B132" s="82" t="s">
        <v>91</v>
      </c>
      <c r="C132" s="30" t="s">
        <v>5</v>
      </c>
      <c r="D132" s="62">
        <v>3.73</v>
      </c>
      <c r="E132" s="63">
        <v>3.6</v>
      </c>
      <c r="F132" s="31">
        <f t="shared" si="2"/>
        <v>-3.4852546916890055E-2</v>
      </c>
      <c r="G132" s="66">
        <v>9.41</v>
      </c>
    </row>
    <row r="133" spans="1:7" ht="14.4" customHeight="1">
      <c r="A133" s="81"/>
      <c r="B133" s="82"/>
      <c r="C133" s="37" t="s">
        <v>6</v>
      </c>
      <c r="D133" s="62">
        <v>2.94</v>
      </c>
      <c r="E133" s="63">
        <v>2.8299999999999996</v>
      </c>
      <c r="F133" s="31">
        <f t="shared" si="2"/>
        <v>-3.7414965986394669E-2</v>
      </c>
      <c r="G133" s="66">
        <v>8.6199999999999992</v>
      </c>
    </row>
    <row r="134" spans="1:7" ht="14.4" customHeight="1">
      <c r="A134" s="81"/>
      <c r="B134" s="82"/>
      <c r="C134" s="37" t="s">
        <v>7</v>
      </c>
      <c r="D134" s="62">
        <v>0.79</v>
      </c>
      <c r="E134" s="63">
        <v>0.77</v>
      </c>
      <c r="F134" s="31">
        <f t="shared" si="2"/>
        <v>-2.5316455696202552E-2</v>
      </c>
      <c r="G134" s="66">
        <v>0.56999999999999995</v>
      </c>
    </row>
    <row r="135" spans="1:7" ht="14.4" customHeight="1">
      <c r="A135" s="103" t="s">
        <v>320</v>
      </c>
      <c r="B135" s="82" t="s">
        <v>305</v>
      </c>
      <c r="C135" s="30" t="s">
        <v>5</v>
      </c>
      <c r="D135" s="62">
        <v>9.65</v>
      </c>
      <c r="E135" s="63">
        <v>10.690000000000001</v>
      </c>
      <c r="F135" s="31">
        <f t="shared" ref="F135:F140" si="3">SUM(E135-D135)/D135</f>
        <v>0.10777202072538869</v>
      </c>
      <c r="G135" s="66">
        <v>9.65</v>
      </c>
    </row>
    <row r="136" spans="1:7" ht="14.4" customHeight="1">
      <c r="A136" s="104"/>
      <c r="B136" s="82"/>
      <c r="C136" s="37" t="s">
        <v>6</v>
      </c>
      <c r="D136" s="62">
        <v>8.6199999999999992</v>
      </c>
      <c r="E136" s="63">
        <v>9.61</v>
      </c>
      <c r="F136" s="31">
        <f t="shared" si="3"/>
        <v>0.11484918793503483</v>
      </c>
      <c r="G136" s="66">
        <v>8.6199999999999992</v>
      </c>
    </row>
    <row r="137" spans="1:7" ht="14.4" customHeight="1">
      <c r="A137" s="105"/>
      <c r="B137" s="82"/>
      <c r="C137" s="37" t="s">
        <v>7</v>
      </c>
      <c r="D137" s="62">
        <v>1.03</v>
      </c>
      <c r="E137" s="63">
        <v>1.08</v>
      </c>
      <c r="F137" s="31">
        <f t="shared" si="3"/>
        <v>4.854368932038839E-2</v>
      </c>
      <c r="G137" s="66">
        <v>0.74</v>
      </c>
    </row>
    <row r="138" spans="1:7" ht="14.4" customHeight="1">
      <c r="A138" s="103" t="s">
        <v>321</v>
      </c>
      <c r="B138" s="82" t="s">
        <v>306</v>
      </c>
      <c r="C138" s="30" t="s">
        <v>5</v>
      </c>
      <c r="D138" s="62">
        <v>13.21</v>
      </c>
      <c r="E138" s="63">
        <v>14.620000000000001</v>
      </c>
      <c r="F138" s="31">
        <f t="shared" si="3"/>
        <v>0.10673732021196064</v>
      </c>
      <c r="G138" s="66">
        <v>9.8600000000000012</v>
      </c>
    </row>
    <row r="139" spans="1:7" ht="14.4" customHeight="1">
      <c r="A139" s="104"/>
      <c r="B139" s="82"/>
      <c r="C139" s="37" t="s">
        <v>6</v>
      </c>
      <c r="D139" s="62">
        <v>11.97</v>
      </c>
      <c r="E139" s="63">
        <v>13.319999999999999</v>
      </c>
      <c r="F139" s="31">
        <f t="shared" si="3"/>
        <v>0.11278195488721786</v>
      </c>
      <c r="G139" s="66">
        <v>8.6199999999999992</v>
      </c>
    </row>
    <row r="140" spans="1:7" ht="14.4" customHeight="1">
      <c r="A140" s="105"/>
      <c r="B140" s="82"/>
      <c r="C140" s="37" t="s">
        <v>7</v>
      </c>
      <c r="D140" s="62">
        <v>1.24</v>
      </c>
      <c r="E140" s="63">
        <v>1.3</v>
      </c>
      <c r="F140" s="31">
        <f t="shared" si="3"/>
        <v>4.8387096774193589E-2</v>
      </c>
      <c r="G140" s="66">
        <v>0.9</v>
      </c>
    </row>
    <row r="141" spans="1:7" ht="14.4" customHeight="1">
      <c r="A141" s="81" t="s">
        <v>95</v>
      </c>
      <c r="B141" s="83" t="s">
        <v>96</v>
      </c>
      <c r="C141" s="30" t="s">
        <v>5</v>
      </c>
      <c r="D141" s="62">
        <v>5.09</v>
      </c>
      <c r="E141" s="63">
        <v>5.0299999999999994</v>
      </c>
      <c r="F141" s="31">
        <f t="shared" ref="F141:F161" si="4">SUM(E141-D141)/D141</f>
        <v>-1.1787819253438213E-2</v>
      </c>
      <c r="G141" s="66">
        <v>7.8100000000000005</v>
      </c>
    </row>
    <row r="142" spans="1:7" ht="14.4" customHeight="1">
      <c r="A142" s="81"/>
      <c r="B142" s="83"/>
      <c r="C142" s="37" t="s">
        <v>6</v>
      </c>
      <c r="D142" s="62">
        <v>4.4400000000000004</v>
      </c>
      <c r="E142" s="63">
        <v>4.3900000000000006</v>
      </c>
      <c r="F142" s="31">
        <f t="shared" si="4"/>
        <v>-1.1261261261261221E-2</v>
      </c>
      <c r="G142" s="66">
        <v>7.16</v>
      </c>
    </row>
    <row r="143" spans="1:7" ht="14.4" customHeight="1">
      <c r="A143" s="81"/>
      <c r="B143" s="83"/>
      <c r="C143" s="37" t="s">
        <v>7</v>
      </c>
      <c r="D143" s="62">
        <v>0.65</v>
      </c>
      <c r="E143" s="63">
        <v>0.64</v>
      </c>
      <c r="F143" s="31">
        <f t="shared" si="4"/>
        <v>-1.5384615384615398E-2</v>
      </c>
      <c r="G143" s="66">
        <v>0.45</v>
      </c>
    </row>
    <row r="144" spans="1:7" ht="14.4" customHeight="1">
      <c r="A144" s="81" t="s">
        <v>97</v>
      </c>
      <c r="B144" s="82" t="s">
        <v>314</v>
      </c>
      <c r="C144" s="30" t="s">
        <v>5</v>
      </c>
      <c r="D144" s="62">
        <v>3.76</v>
      </c>
      <c r="E144" s="63">
        <v>3.74</v>
      </c>
      <c r="F144" s="31">
        <f t="shared" si="4"/>
        <v>-5.3191489361700999E-3</v>
      </c>
      <c r="G144" s="66">
        <v>7.8900000000000006</v>
      </c>
    </row>
    <row r="145" spans="1:7" ht="14.4" customHeight="1">
      <c r="A145" s="81"/>
      <c r="B145" s="82"/>
      <c r="C145" s="37" t="s">
        <v>6</v>
      </c>
      <c r="D145" s="62">
        <v>3.03</v>
      </c>
      <c r="E145" s="63">
        <v>3.02</v>
      </c>
      <c r="F145" s="31">
        <f t="shared" si="4"/>
        <v>-3.3003300330032301E-3</v>
      </c>
      <c r="G145" s="66">
        <v>7.16</v>
      </c>
    </row>
    <row r="146" spans="1:7" ht="14.4" customHeight="1">
      <c r="A146" s="81"/>
      <c r="B146" s="82"/>
      <c r="C146" s="37" t="s">
        <v>7</v>
      </c>
      <c r="D146" s="62">
        <v>0.73</v>
      </c>
      <c r="E146" s="63">
        <v>0.72</v>
      </c>
      <c r="F146" s="31">
        <f t="shared" si="4"/>
        <v>-1.3698630136986314E-2</v>
      </c>
      <c r="G146" s="66">
        <v>0.52</v>
      </c>
    </row>
    <row r="147" spans="1:7" ht="14.4" customHeight="1">
      <c r="A147" s="81" t="s">
        <v>98</v>
      </c>
      <c r="B147" s="83" t="s">
        <v>99</v>
      </c>
      <c r="C147" s="30" t="s">
        <v>5</v>
      </c>
      <c r="D147" s="62">
        <v>3.17</v>
      </c>
      <c r="E147" s="63">
        <v>2.86</v>
      </c>
      <c r="F147" s="31">
        <f t="shared" si="4"/>
        <v>-9.7791798107255537E-2</v>
      </c>
      <c r="G147" s="66">
        <v>7.7700000000000005</v>
      </c>
    </row>
    <row r="148" spans="1:7" ht="14.4" customHeight="1">
      <c r="A148" s="81"/>
      <c r="B148" s="83"/>
      <c r="C148" s="37" t="s">
        <v>6</v>
      </c>
      <c r="D148" s="62">
        <v>2.56</v>
      </c>
      <c r="E148" s="63">
        <v>2.2899999999999996</v>
      </c>
      <c r="F148" s="31">
        <f t="shared" si="4"/>
        <v>-0.10546875000000018</v>
      </c>
      <c r="G148" s="66">
        <v>7.16</v>
      </c>
    </row>
    <row r="149" spans="1:7" ht="14.4" customHeight="1">
      <c r="A149" s="81"/>
      <c r="B149" s="83"/>
      <c r="C149" s="37" t="s">
        <v>7</v>
      </c>
      <c r="D149" s="62">
        <v>0.61</v>
      </c>
      <c r="E149" s="63">
        <v>0.57000000000000006</v>
      </c>
      <c r="F149" s="31">
        <f t="shared" si="4"/>
        <v>-6.5573770491803157E-2</v>
      </c>
      <c r="G149" s="66">
        <v>0.47</v>
      </c>
    </row>
    <row r="150" spans="1:7" ht="14.4" customHeight="1">
      <c r="A150" s="81" t="s">
        <v>100</v>
      </c>
      <c r="B150" s="83" t="s">
        <v>101</v>
      </c>
      <c r="C150" s="30" t="s">
        <v>5</v>
      </c>
      <c r="D150" s="62">
        <v>6.95</v>
      </c>
      <c r="E150" s="63">
        <v>6.55</v>
      </c>
      <c r="F150" s="31">
        <f t="shared" si="4"/>
        <v>-5.7553956834532426E-2</v>
      </c>
      <c r="G150" s="66">
        <v>8.2100000000000009</v>
      </c>
    </row>
    <row r="151" spans="1:7" ht="14.4" customHeight="1">
      <c r="A151" s="81"/>
      <c r="B151" s="83"/>
      <c r="C151" s="37" t="s">
        <v>6</v>
      </c>
      <c r="D151" s="62">
        <v>5.9</v>
      </c>
      <c r="E151" s="63">
        <v>5.53</v>
      </c>
      <c r="F151" s="31">
        <f t="shared" si="4"/>
        <v>-6.2711864406779672E-2</v>
      </c>
      <c r="G151" s="66">
        <v>7.16</v>
      </c>
    </row>
    <row r="152" spans="1:7" ht="14.4" customHeight="1">
      <c r="A152" s="81"/>
      <c r="B152" s="83"/>
      <c r="C152" s="37" t="s">
        <v>7</v>
      </c>
      <c r="D152" s="62">
        <v>1.05</v>
      </c>
      <c r="E152" s="63">
        <v>1.02</v>
      </c>
      <c r="F152" s="31">
        <f t="shared" si="4"/>
        <v>-2.8571428571428595E-2</v>
      </c>
      <c r="G152" s="66">
        <v>0.74</v>
      </c>
    </row>
    <row r="153" spans="1:7" ht="14.4" customHeight="1">
      <c r="A153" s="81" t="s">
        <v>102</v>
      </c>
      <c r="B153" s="83" t="s">
        <v>103</v>
      </c>
      <c r="C153" s="30" t="s">
        <v>5</v>
      </c>
      <c r="D153" s="62">
        <v>7.55</v>
      </c>
      <c r="E153" s="63">
        <v>7.34</v>
      </c>
      <c r="F153" s="31">
        <f t="shared" si="4"/>
        <v>-2.7814569536423837E-2</v>
      </c>
      <c r="G153" s="66">
        <v>8.15</v>
      </c>
    </row>
    <row r="154" spans="1:7" ht="14.4" customHeight="1">
      <c r="A154" s="81"/>
      <c r="B154" s="83"/>
      <c r="C154" s="37" t="s">
        <v>6</v>
      </c>
      <c r="D154" s="62">
        <v>6.56</v>
      </c>
      <c r="E154" s="63">
        <v>6.36</v>
      </c>
      <c r="F154" s="31">
        <f t="shared" si="4"/>
        <v>-3.0487804878048672E-2</v>
      </c>
      <c r="G154" s="66">
        <v>7.16</v>
      </c>
    </row>
    <row r="155" spans="1:7" ht="14.4" customHeight="1">
      <c r="A155" s="81"/>
      <c r="B155" s="83"/>
      <c r="C155" s="37" t="s">
        <v>7</v>
      </c>
      <c r="D155" s="62">
        <v>0.99</v>
      </c>
      <c r="E155" s="63">
        <v>0.98</v>
      </c>
      <c r="F155" s="31">
        <f t="shared" si="4"/>
        <v>-1.0101010101010111E-2</v>
      </c>
      <c r="G155" s="66">
        <v>0.69</v>
      </c>
    </row>
    <row r="156" spans="1:7" ht="14.4" customHeight="1">
      <c r="A156" s="81" t="s">
        <v>104</v>
      </c>
      <c r="B156" s="83" t="s">
        <v>105</v>
      </c>
      <c r="C156" s="30" t="s">
        <v>5</v>
      </c>
      <c r="D156" s="62">
        <v>7.49</v>
      </c>
      <c r="E156" s="63">
        <v>7.2799999999999994</v>
      </c>
      <c r="F156" s="31">
        <f t="shared" si="4"/>
        <v>-2.8037383177570208E-2</v>
      </c>
      <c r="G156" s="66">
        <v>8.1</v>
      </c>
    </row>
    <row r="157" spans="1:7" ht="14.4" customHeight="1">
      <c r="A157" s="81"/>
      <c r="B157" s="83"/>
      <c r="C157" s="37" t="s">
        <v>6</v>
      </c>
      <c r="D157" s="62">
        <v>6.55</v>
      </c>
      <c r="E157" s="63">
        <v>6.3500000000000005</v>
      </c>
      <c r="F157" s="31">
        <f t="shared" si="4"/>
        <v>-3.0534351145038059E-2</v>
      </c>
      <c r="G157" s="66">
        <v>7.16</v>
      </c>
    </row>
    <row r="158" spans="1:7" ht="14.4" customHeight="1">
      <c r="A158" s="81"/>
      <c r="B158" s="83"/>
      <c r="C158" s="37" t="s">
        <v>7</v>
      </c>
      <c r="D158" s="62">
        <v>0.94</v>
      </c>
      <c r="E158" s="63">
        <v>0.93</v>
      </c>
      <c r="F158" s="31">
        <f>SUM(E158-D158)/D158</f>
        <v>-1.0638297872340318E-2</v>
      </c>
      <c r="G158" s="66">
        <v>0.68</v>
      </c>
    </row>
    <row r="159" spans="1:7" ht="14.4" customHeight="1">
      <c r="A159" s="81" t="s">
        <v>106</v>
      </c>
      <c r="B159" s="83" t="s">
        <v>107</v>
      </c>
      <c r="C159" s="30" t="s">
        <v>5</v>
      </c>
      <c r="D159" s="62">
        <v>8.67</v>
      </c>
      <c r="E159" s="63">
        <v>8.39</v>
      </c>
      <c r="F159" s="31">
        <f t="shared" si="4"/>
        <v>-3.2295271049596237E-2</v>
      </c>
      <c r="G159" s="66">
        <v>8.2900000000000009</v>
      </c>
    </row>
    <row r="160" spans="1:7" ht="14.4" customHeight="1">
      <c r="A160" s="81"/>
      <c r="B160" s="83"/>
      <c r="C160" s="37" t="s">
        <v>6</v>
      </c>
      <c r="D160" s="62">
        <v>7.54</v>
      </c>
      <c r="E160" s="63">
        <v>7.28</v>
      </c>
      <c r="F160" s="31">
        <f t="shared" si="4"/>
        <v>-3.4482758620689627E-2</v>
      </c>
      <c r="G160" s="66">
        <v>7.16</v>
      </c>
    </row>
    <row r="161" spans="1:7" ht="14.4" customHeight="1">
      <c r="A161" s="81"/>
      <c r="B161" s="83"/>
      <c r="C161" s="37" t="s">
        <v>7</v>
      </c>
      <c r="D161" s="62">
        <v>1.1299999999999999</v>
      </c>
      <c r="E161" s="63">
        <v>1.1100000000000001</v>
      </c>
      <c r="F161" s="31">
        <f t="shared" si="4"/>
        <v>-1.7699115044247607E-2</v>
      </c>
      <c r="G161" s="66">
        <v>0.8</v>
      </c>
    </row>
    <row r="162" spans="1:7" ht="27.6">
      <c r="A162" s="33" t="s">
        <v>296</v>
      </c>
      <c r="B162" s="34" t="s">
        <v>298</v>
      </c>
      <c r="C162" s="37" t="s">
        <v>295</v>
      </c>
      <c r="D162" s="58" t="s">
        <v>295</v>
      </c>
      <c r="E162" s="58" t="s">
        <v>295</v>
      </c>
      <c r="F162" s="39" t="s">
        <v>295</v>
      </c>
      <c r="G162" s="66">
        <v>0</v>
      </c>
    </row>
    <row r="163" spans="1:7" ht="27.6">
      <c r="A163" s="33" t="s">
        <v>297</v>
      </c>
      <c r="B163" s="40" t="s">
        <v>299</v>
      </c>
      <c r="C163" s="37" t="s">
        <v>295</v>
      </c>
      <c r="D163" s="58" t="s">
        <v>295</v>
      </c>
      <c r="E163" s="58" t="s">
        <v>295</v>
      </c>
      <c r="F163" s="39" t="s">
        <v>295</v>
      </c>
      <c r="G163" s="66">
        <v>0</v>
      </c>
    </row>
    <row r="164" spans="1:7" ht="14.4" customHeight="1">
      <c r="A164" s="81" t="s">
        <v>108</v>
      </c>
      <c r="B164" s="82" t="s">
        <v>109</v>
      </c>
      <c r="C164" s="30" t="s">
        <v>5</v>
      </c>
      <c r="D164" s="62">
        <v>2.46</v>
      </c>
      <c r="E164" s="63">
        <v>2.4900000000000002</v>
      </c>
      <c r="F164" s="31">
        <f t="shared" ref="F164:F175" si="5">SUM(E164-D164)/D164</f>
        <v>1.2195121951219613E-2</v>
      </c>
      <c r="G164" s="66">
        <v>0.2</v>
      </c>
    </row>
    <row r="165" spans="1:7" ht="14.4" customHeight="1">
      <c r="A165" s="81"/>
      <c r="B165" s="82"/>
      <c r="C165" s="37" t="s">
        <v>6</v>
      </c>
      <c r="D165" s="62">
        <v>2.17</v>
      </c>
      <c r="E165" s="63">
        <v>2.21</v>
      </c>
      <c r="F165" s="31">
        <f t="shared" si="5"/>
        <v>1.8433179723502321E-2</v>
      </c>
      <c r="G165" s="66">
        <v>0</v>
      </c>
    </row>
    <row r="166" spans="1:7" ht="14.4" customHeight="1">
      <c r="A166" s="81"/>
      <c r="B166" s="82"/>
      <c r="C166" s="37" t="s">
        <v>7</v>
      </c>
      <c r="D166" s="62">
        <v>0.28999999999999998</v>
      </c>
      <c r="E166" s="63">
        <v>0.28000000000000003</v>
      </c>
      <c r="F166" s="31">
        <f t="shared" si="5"/>
        <v>-3.4482758620689495E-2</v>
      </c>
      <c r="G166" s="66">
        <v>0.2</v>
      </c>
    </row>
    <row r="167" spans="1:7" ht="14.4" customHeight="1">
      <c r="A167" s="81" t="s">
        <v>110</v>
      </c>
      <c r="B167" s="82" t="s">
        <v>111</v>
      </c>
      <c r="C167" s="30" t="s">
        <v>5</v>
      </c>
      <c r="D167" s="62">
        <v>2.64</v>
      </c>
      <c r="E167" s="63">
        <v>2.72</v>
      </c>
      <c r="F167" s="31">
        <f t="shared" si="5"/>
        <v>3.0303030303030328E-2</v>
      </c>
      <c r="G167" s="66">
        <v>0.2</v>
      </c>
    </row>
    <row r="168" spans="1:7" ht="14.4" customHeight="1">
      <c r="A168" s="81"/>
      <c r="B168" s="82"/>
      <c r="C168" s="37" t="s">
        <v>6</v>
      </c>
      <c r="D168" s="62">
        <v>2.35</v>
      </c>
      <c r="E168" s="63">
        <v>2.4299999999999997</v>
      </c>
      <c r="F168" s="31">
        <f t="shared" si="5"/>
        <v>3.4042553191489203E-2</v>
      </c>
      <c r="G168" s="66">
        <v>0</v>
      </c>
    </row>
    <row r="169" spans="1:7" ht="14.4" customHeight="1">
      <c r="A169" s="81"/>
      <c r="B169" s="82"/>
      <c r="C169" s="37" t="s">
        <v>7</v>
      </c>
      <c r="D169" s="62">
        <v>0.28999999999999998</v>
      </c>
      <c r="E169" s="63">
        <v>0.29000000000000004</v>
      </c>
      <c r="F169" s="31">
        <f t="shared" si="5"/>
        <v>1.9141776286640631E-16</v>
      </c>
      <c r="G169" s="66">
        <v>0.2</v>
      </c>
    </row>
    <row r="170" spans="1:7" ht="14.4" customHeight="1">
      <c r="A170" s="81" t="s">
        <v>112</v>
      </c>
      <c r="B170" s="82" t="s">
        <v>113</v>
      </c>
      <c r="C170" s="30" t="s">
        <v>5</v>
      </c>
      <c r="D170" s="62">
        <v>2.68</v>
      </c>
      <c r="E170" s="63">
        <v>2.73</v>
      </c>
      <c r="F170" s="31">
        <f t="shared" si="5"/>
        <v>1.865671641791038E-2</v>
      </c>
      <c r="G170" s="66">
        <v>0.27</v>
      </c>
    </row>
    <row r="171" spans="1:7" ht="14.4" customHeight="1">
      <c r="A171" s="81"/>
      <c r="B171" s="82"/>
      <c r="C171" s="37" t="s">
        <v>6</v>
      </c>
      <c r="D171" s="62">
        <v>2.2999999999999998</v>
      </c>
      <c r="E171" s="63">
        <v>2.3499999999999996</v>
      </c>
      <c r="F171" s="31">
        <f t="shared" si="5"/>
        <v>2.1739130434782532E-2</v>
      </c>
      <c r="G171" s="66">
        <v>0</v>
      </c>
    </row>
    <row r="172" spans="1:7" ht="14.4" customHeight="1">
      <c r="A172" s="81"/>
      <c r="B172" s="82"/>
      <c r="C172" s="37" t="s">
        <v>7</v>
      </c>
      <c r="D172" s="62">
        <v>0.38</v>
      </c>
      <c r="E172" s="63">
        <v>0.38</v>
      </c>
      <c r="F172" s="31">
        <f t="shared" si="5"/>
        <v>0</v>
      </c>
      <c r="G172" s="66">
        <v>0.27</v>
      </c>
    </row>
    <row r="173" spans="1:7" ht="14.4" customHeight="1">
      <c r="A173" s="81" t="s">
        <v>114</v>
      </c>
      <c r="B173" s="82" t="s">
        <v>115</v>
      </c>
      <c r="C173" s="30" t="s">
        <v>5</v>
      </c>
      <c r="D173" s="62">
        <v>10.45</v>
      </c>
      <c r="E173" s="63">
        <v>10.14</v>
      </c>
      <c r="F173" s="31">
        <f t="shared" si="5"/>
        <v>-2.9665071770334808E-2</v>
      </c>
      <c r="G173" s="66">
        <v>8.56</v>
      </c>
    </row>
    <row r="174" spans="1:7" ht="14.4" customHeight="1">
      <c r="A174" s="81"/>
      <c r="B174" s="82"/>
      <c r="C174" s="37" t="s">
        <v>6</v>
      </c>
      <c r="D174" s="62">
        <v>9.0500000000000007</v>
      </c>
      <c r="E174" s="63">
        <v>8.77</v>
      </c>
      <c r="F174" s="31">
        <f t="shared" si="5"/>
        <v>-3.0939226519337139E-2</v>
      </c>
      <c r="G174" s="66">
        <v>7.1599999999999993</v>
      </c>
    </row>
    <row r="175" spans="1:7" ht="14.4" customHeight="1">
      <c r="A175" s="81"/>
      <c r="B175" s="82"/>
      <c r="C175" s="37" t="s">
        <v>7</v>
      </c>
      <c r="D175" s="62">
        <v>1.4</v>
      </c>
      <c r="E175" s="63">
        <v>1.37</v>
      </c>
      <c r="F175" s="31">
        <f t="shared" si="5"/>
        <v>-2.142857142857129E-2</v>
      </c>
      <c r="G175" s="66">
        <v>0.99</v>
      </c>
    </row>
    <row r="176" spans="1:7" ht="14.4" customHeight="1">
      <c r="A176" s="81" t="s">
        <v>116</v>
      </c>
      <c r="B176" s="83" t="s">
        <v>117</v>
      </c>
      <c r="C176" s="30" t="s">
        <v>5</v>
      </c>
      <c r="D176" s="59" t="s">
        <v>51</v>
      </c>
      <c r="E176" s="59" t="s">
        <v>51</v>
      </c>
      <c r="F176" s="31" t="s">
        <v>51</v>
      </c>
      <c r="G176" s="66">
        <v>7.33</v>
      </c>
    </row>
    <row r="177" spans="1:7" ht="14.4" customHeight="1">
      <c r="A177" s="81"/>
      <c r="B177" s="83"/>
      <c r="C177" s="37" t="s">
        <v>6</v>
      </c>
      <c r="D177" s="59" t="s">
        <v>51</v>
      </c>
      <c r="E177" s="59" t="s">
        <v>51</v>
      </c>
      <c r="F177" s="31" t="s">
        <v>51</v>
      </c>
      <c r="G177" s="66">
        <v>7.16</v>
      </c>
    </row>
    <row r="178" spans="1:7" ht="14.4" customHeight="1">
      <c r="A178" s="81"/>
      <c r="B178" s="83"/>
      <c r="C178" s="37" t="s">
        <v>7</v>
      </c>
      <c r="D178" s="62">
        <v>0.55000000000000004</v>
      </c>
      <c r="E178" s="63">
        <v>0.55000000000000004</v>
      </c>
      <c r="F178" s="31">
        <f t="shared" ref="F178:F184" si="6">SUM(E178-D178)/D178</f>
        <v>0</v>
      </c>
      <c r="G178" s="66">
        <v>0.38</v>
      </c>
    </row>
    <row r="179" spans="1:7" ht="14.4" customHeight="1">
      <c r="A179" s="81" t="s">
        <v>118</v>
      </c>
      <c r="B179" s="82" t="s">
        <v>119</v>
      </c>
      <c r="C179" s="30" t="s">
        <v>5</v>
      </c>
      <c r="D179" s="62">
        <v>9.9</v>
      </c>
      <c r="E179" s="63">
        <v>9.74</v>
      </c>
      <c r="F179" s="31">
        <f t="shared" si="6"/>
        <v>-1.6161616161616175E-2</v>
      </c>
      <c r="G179" s="66">
        <v>8.1300000000000008</v>
      </c>
    </row>
    <row r="180" spans="1:7" ht="14.4" customHeight="1">
      <c r="A180" s="81"/>
      <c r="B180" s="82"/>
      <c r="C180" s="37" t="s">
        <v>6</v>
      </c>
      <c r="D180" s="62">
        <v>8.93</v>
      </c>
      <c r="E180" s="63">
        <v>8.7899999999999991</v>
      </c>
      <c r="F180" s="31">
        <f t="shared" si="6"/>
        <v>-1.5677491601343848E-2</v>
      </c>
      <c r="G180" s="66">
        <v>7.1599999999999993</v>
      </c>
    </row>
    <row r="181" spans="1:7" ht="14.4" customHeight="1">
      <c r="A181" s="81"/>
      <c r="B181" s="82"/>
      <c r="C181" s="37" t="s">
        <v>7</v>
      </c>
      <c r="D181" s="62">
        <v>0.97</v>
      </c>
      <c r="E181" s="63">
        <v>0.95000000000000007</v>
      </c>
      <c r="F181" s="31">
        <f t="shared" si="6"/>
        <v>-2.0618556701030834E-2</v>
      </c>
      <c r="G181" s="66">
        <v>0.68</v>
      </c>
    </row>
    <row r="182" spans="1:7" ht="14.4" customHeight="1">
      <c r="A182" s="81" t="s">
        <v>120</v>
      </c>
      <c r="B182" s="82" t="s">
        <v>121</v>
      </c>
      <c r="C182" s="30" t="s">
        <v>5</v>
      </c>
      <c r="D182" s="62">
        <v>7.61</v>
      </c>
      <c r="E182" s="63">
        <v>7.45</v>
      </c>
      <c r="F182" s="31">
        <f t="shared" si="6"/>
        <v>-2.1024967148488848E-2</v>
      </c>
      <c r="G182" s="66">
        <v>8.4</v>
      </c>
    </row>
    <row r="183" spans="1:7" ht="14.4" customHeight="1">
      <c r="A183" s="81"/>
      <c r="B183" s="82"/>
      <c r="C183" s="37" t="s">
        <v>6</v>
      </c>
      <c r="D183" s="62">
        <v>6.37</v>
      </c>
      <c r="E183" s="63">
        <v>6.23</v>
      </c>
      <c r="F183" s="31">
        <f t="shared" si="6"/>
        <v>-2.1978021978021928E-2</v>
      </c>
      <c r="G183" s="66">
        <v>7.16</v>
      </c>
    </row>
    <row r="184" spans="1:7" ht="14.4" customHeight="1">
      <c r="A184" s="81"/>
      <c r="B184" s="82"/>
      <c r="C184" s="37" t="s">
        <v>7</v>
      </c>
      <c r="D184" s="62">
        <v>1.24</v>
      </c>
      <c r="E184" s="63">
        <v>1.22</v>
      </c>
      <c r="F184" s="31">
        <f t="shared" si="6"/>
        <v>-1.612903225806453E-2</v>
      </c>
      <c r="G184" s="66">
        <v>0.88</v>
      </c>
    </row>
    <row r="185" spans="1:7" ht="14.4" customHeight="1">
      <c r="A185" s="81" t="s">
        <v>122</v>
      </c>
      <c r="B185" s="82" t="s">
        <v>123</v>
      </c>
      <c r="C185" s="30" t="s">
        <v>5</v>
      </c>
      <c r="D185" s="59" t="s">
        <v>51</v>
      </c>
      <c r="E185" s="59" t="s">
        <v>51</v>
      </c>
      <c r="F185" s="31" t="s">
        <v>51</v>
      </c>
      <c r="G185" s="66">
        <v>0</v>
      </c>
    </row>
    <row r="186" spans="1:7" ht="14.4" customHeight="1">
      <c r="A186" s="81"/>
      <c r="B186" s="82"/>
      <c r="C186" s="37" t="s">
        <v>6</v>
      </c>
      <c r="D186" s="59" t="s">
        <v>51</v>
      </c>
      <c r="E186" s="59" t="s">
        <v>51</v>
      </c>
      <c r="F186" s="31" t="s">
        <v>51</v>
      </c>
      <c r="G186" s="66">
        <v>0</v>
      </c>
    </row>
    <row r="187" spans="1:7" ht="14.4" customHeight="1">
      <c r="A187" s="81"/>
      <c r="B187" s="82"/>
      <c r="C187" s="37" t="s">
        <v>7</v>
      </c>
      <c r="D187" s="59" t="s">
        <v>51</v>
      </c>
      <c r="E187" s="59" t="s">
        <v>51</v>
      </c>
      <c r="F187" s="31" t="s">
        <v>51</v>
      </c>
      <c r="G187" s="66">
        <v>0</v>
      </c>
    </row>
    <row r="188" spans="1:7" ht="14.4" customHeight="1">
      <c r="A188" s="81" t="s">
        <v>124</v>
      </c>
      <c r="B188" s="83" t="s">
        <v>125</v>
      </c>
      <c r="C188" s="30" t="s">
        <v>5</v>
      </c>
      <c r="D188" s="62">
        <v>5.33</v>
      </c>
      <c r="E188" s="63">
        <v>5.2399999999999993</v>
      </c>
      <c r="F188" s="31">
        <f t="shared" ref="F188:F206" si="7">SUM(E188-D188)/D188</f>
        <v>-1.6885553470919464E-2</v>
      </c>
      <c r="G188" s="66">
        <v>8.14</v>
      </c>
    </row>
    <row r="189" spans="1:7" ht="14.4" customHeight="1">
      <c r="A189" s="81"/>
      <c r="B189" s="83"/>
      <c r="C189" s="37" t="s">
        <v>6</v>
      </c>
      <c r="D189" s="62">
        <v>4.45</v>
      </c>
      <c r="E189" s="63">
        <v>4.37</v>
      </c>
      <c r="F189" s="31">
        <f t="shared" si="7"/>
        <v>-1.7977528089887656E-2</v>
      </c>
      <c r="G189" s="66">
        <v>7.26</v>
      </c>
    </row>
    <row r="190" spans="1:7" ht="14.4" customHeight="1">
      <c r="A190" s="81"/>
      <c r="B190" s="83"/>
      <c r="C190" s="37" t="s">
        <v>7</v>
      </c>
      <c r="D190" s="62">
        <v>0.88</v>
      </c>
      <c r="E190" s="63">
        <v>0.87</v>
      </c>
      <c r="F190" s="31">
        <f t="shared" si="7"/>
        <v>-1.1363636363636374E-2</v>
      </c>
      <c r="G190" s="66">
        <v>0.62</v>
      </c>
    </row>
    <row r="191" spans="1:7" ht="14.4" customHeight="1">
      <c r="A191" s="81" t="s">
        <v>126</v>
      </c>
      <c r="B191" s="83" t="s">
        <v>127</v>
      </c>
      <c r="C191" s="30" t="s">
        <v>5</v>
      </c>
      <c r="D191" s="62">
        <v>7.03</v>
      </c>
      <c r="E191" s="63">
        <v>6.9</v>
      </c>
      <c r="F191" s="31">
        <f t="shared" si="7"/>
        <v>-1.8492176386913212E-2</v>
      </c>
      <c r="G191" s="66">
        <v>8.43</v>
      </c>
    </row>
    <row r="192" spans="1:7" ht="14.4" customHeight="1">
      <c r="A192" s="81"/>
      <c r="B192" s="83"/>
      <c r="C192" s="37" t="s">
        <v>6</v>
      </c>
      <c r="D192" s="62">
        <v>5.86</v>
      </c>
      <c r="E192" s="63">
        <v>5.75</v>
      </c>
      <c r="F192" s="31">
        <f t="shared" si="7"/>
        <v>-1.8771331058020532E-2</v>
      </c>
      <c r="G192" s="66">
        <v>7.26</v>
      </c>
    </row>
    <row r="193" spans="1:7" ht="14.4" customHeight="1">
      <c r="A193" s="81"/>
      <c r="B193" s="83"/>
      <c r="C193" s="37" t="s">
        <v>7</v>
      </c>
      <c r="D193" s="62">
        <v>1.17</v>
      </c>
      <c r="E193" s="63">
        <v>1.1499999999999999</v>
      </c>
      <c r="F193" s="31">
        <f t="shared" si="7"/>
        <v>-1.709401709401711E-2</v>
      </c>
      <c r="G193" s="66">
        <v>0.83</v>
      </c>
    </row>
    <row r="194" spans="1:7" ht="14.4" customHeight="1">
      <c r="A194" s="81" t="s">
        <v>128</v>
      </c>
      <c r="B194" s="83" t="s">
        <v>129</v>
      </c>
      <c r="C194" s="30" t="s">
        <v>5</v>
      </c>
      <c r="D194" s="62">
        <v>7.57</v>
      </c>
      <c r="E194" s="63">
        <v>7.3000000000000007</v>
      </c>
      <c r="F194" s="31">
        <f t="shared" si="7"/>
        <v>-3.5667107001320947E-2</v>
      </c>
      <c r="G194" s="66">
        <v>8.4600000000000009</v>
      </c>
    </row>
    <row r="195" spans="1:7" ht="14.4" customHeight="1">
      <c r="A195" s="81"/>
      <c r="B195" s="83"/>
      <c r="C195" s="37" t="s">
        <v>6</v>
      </c>
      <c r="D195" s="62">
        <v>6.36</v>
      </c>
      <c r="E195" s="63">
        <v>6.11</v>
      </c>
      <c r="F195" s="31">
        <f t="shared" si="7"/>
        <v>-3.9308176100628929E-2</v>
      </c>
      <c r="G195" s="66">
        <v>7.25</v>
      </c>
    </row>
    <row r="196" spans="1:7" ht="14.4" customHeight="1">
      <c r="A196" s="81"/>
      <c r="B196" s="83"/>
      <c r="C196" s="37" t="s">
        <v>7</v>
      </c>
      <c r="D196" s="62">
        <v>1.21</v>
      </c>
      <c r="E196" s="63">
        <v>1.19</v>
      </c>
      <c r="F196" s="31">
        <f t="shared" si="7"/>
        <v>-1.6528925619834725E-2</v>
      </c>
      <c r="G196" s="66">
        <v>0.86</v>
      </c>
    </row>
    <row r="197" spans="1:7" ht="14.4" customHeight="1">
      <c r="A197" s="81" t="s">
        <v>130</v>
      </c>
      <c r="B197" s="82" t="s">
        <v>131</v>
      </c>
      <c r="C197" s="30" t="s">
        <v>5</v>
      </c>
      <c r="D197" s="62">
        <v>10.44</v>
      </c>
      <c r="E197" s="63">
        <v>10.119999999999999</v>
      </c>
      <c r="F197" s="31">
        <f t="shared" si="7"/>
        <v>-3.0651340996168612E-2</v>
      </c>
      <c r="G197" s="66">
        <v>8.69</v>
      </c>
    </row>
    <row r="198" spans="1:7" ht="14.4" customHeight="1">
      <c r="A198" s="81"/>
      <c r="B198" s="82"/>
      <c r="C198" s="37" t="s">
        <v>6</v>
      </c>
      <c r="D198" s="62">
        <v>9</v>
      </c>
      <c r="E198" s="63">
        <v>8.7099999999999991</v>
      </c>
      <c r="F198" s="31">
        <f t="shared" si="7"/>
        <v>-3.2222222222222326E-2</v>
      </c>
      <c r="G198" s="66">
        <v>7.25</v>
      </c>
    </row>
    <row r="199" spans="1:7" ht="14.4" customHeight="1">
      <c r="A199" s="81"/>
      <c r="B199" s="82"/>
      <c r="C199" s="37" t="s">
        <v>7</v>
      </c>
      <c r="D199" s="62">
        <v>1.44</v>
      </c>
      <c r="E199" s="63">
        <v>1.4100000000000001</v>
      </c>
      <c r="F199" s="31">
        <f t="shared" si="7"/>
        <v>-2.0833333333333197E-2</v>
      </c>
      <c r="G199" s="66">
        <v>1.02</v>
      </c>
    </row>
    <row r="200" spans="1:7" ht="14.4" customHeight="1">
      <c r="A200" s="81" t="s">
        <v>132</v>
      </c>
      <c r="B200" s="82" t="s">
        <v>133</v>
      </c>
      <c r="C200" s="30" t="s">
        <v>5</v>
      </c>
      <c r="D200" s="62">
        <v>7.04</v>
      </c>
      <c r="E200" s="63">
        <v>6.62</v>
      </c>
      <c r="F200" s="31">
        <f t="shared" si="7"/>
        <v>-5.9659090909090898E-2</v>
      </c>
      <c r="G200" s="66">
        <v>8.7100000000000009</v>
      </c>
    </row>
    <row r="201" spans="1:7" ht="14.4" customHeight="1">
      <c r="A201" s="81"/>
      <c r="B201" s="82"/>
      <c r="C201" s="37" t="s">
        <v>6</v>
      </c>
      <c r="D201" s="62">
        <v>5.59</v>
      </c>
      <c r="E201" s="63">
        <v>5.21</v>
      </c>
      <c r="F201" s="31">
        <f t="shared" si="7"/>
        <v>-6.7978533094812152E-2</v>
      </c>
      <c r="G201" s="66">
        <v>7.26</v>
      </c>
    </row>
    <row r="202" spans="1:7" ht="14.4" customHeight="1">
      <c r="A202" s="81"/>
      <c r="B202" s="82"/>
      <c r="C202" s="37" t="s">
        <v>7</v>
      </c>
      <c r="D202" s="62">
        <v>1.45</v>
      </c>
      <c r="E202" s="63">
        <v>1.4100000000000001</v>
      </c>
      <c r="F202" s="31">
        <f t="shared" si="7"/>
        <v>-2.7586206896551595E-2</v>
      </c>
      <c r="G202" s="66">
        <v>1.04</v>
      </c>
    </row>
    <row r="203" spans="1:7" ht="14.4" customHeight="1">
      <c r="A203" s="81" t="s">
        <v>134</v>
      </c>
      <c r="B203" s="82" t="s">
        <v>315</v>
      </c>
      <c r="C203" s="30" t="s">
        <v>5</v>
      </c>
      <c r="D203" s="62">
        <v>0.98</v>
      </c>
      <c r="E203" s="63">
        <v>0.97</v>
      </c>
      <c r="F203" s="31">
        <f t="shared" si="7"/>
        <v>-1.0204081632653071E-2</v>
      </c>
      <c r="G203" s="66">
        <v>0.22</v>
      </c>
    </row>
    <row r="204" spans="1:7" ht="14.4" customHeight="1">
      <c r="A204" s="81"/>
      <c r="B204" s="82"/>
      <c r="C204" s="37" t="s">
        <v>6</v>
      </c>
      <c r="D204" s="62">
        <v>0.66</v>
      </c>
      <c r="E204" s="63">
        <v>0.65</v>
      </c>
      <c r="F204" s="31">
        <f t="shared" si="7"/>
        <v>-1.5151515151515164E-2</v>
      </c>
      <c r="G204" s="66">
        <v>0</v>
      </c>
    </row>
    <row r="205" spans="1:7" ht="14.4" customHeight="1">
      <c r="A205" s="81"/>
      <c r="B205" s="82"/>
      <c r="C205" s="37" t="s">
        <v>7</v>
      </c>
      <c r="D205" s="62">
        <v>0.32</v>
      </c>
      <c r="E205" s="63">
        <v>0.32</v>
      </c>
      <c r="F205" s="31">
        <f t="shared" si="7"/>
        <v>0</v>
      </c>
      <c r="G205" s="66">
        <v>0.22</v>
      </c>
    </row>
    <row r="206" spans="1:7" ht="27.6">
      <c r="A206" s="33" t="s">
        <v>135</v>
      </c>
      <c r="B206" s="19" t="s">
        <v>136</v>
      </c>
      <c r="C206" s="30"/>
      <c r="D206" s="59">
        <v>0.43</v>
      </c>
      <c r="E206" s="64" t="s">
        <v>328</v>
      </c>
      <c r="F206" s="31">
        <f t="shared" si="7"/>
        <v>-0.27906976744186046</v>
      </c>
      <c r="G206" s="66">
        <v>0.3</v>
      </c>
    </row>
    <row r="207" spans="1:7" ht="14.4" customHeight="1">
      <c r="A207" s="81" t="s">
        <v>137</v>
      </c>
      <c r="B207" s="82" t="s">
        <v>138</v>
      </c>
      <c r="C207" s="30" t="s">
        <v>5</v>
      </c>
      <c r="D207" s="59" t="s">
        <v>51</v>
      </c>
      <c r="E207" s="59" t="s">
        <v>51</v>
      </c>
      <c r="F207" s="31" t="s">
        <v>51</v>
      </c>
      <c r="G207" s="66">
        <v>0</v>
      </c>
    </row>
    <row r="208" spans="1:7" ht="14.4" customHeight="1">
      <c r="A208" s="81"/>
      <c r="B208" s="82"/>
      <c r="C208" s="37" t="s">
        <v>6</v>
      </c>
      <c r="D208" s="59" t="s">
        <v>51</v>
      </c>
      <c r="E208" s="59" t="s">
        <v>51</v>
      </c>
      <c r="F208" s="31" t="s">
        <v>51</v>
      </c>
      <c r="G208" s="66">
        <v>0</v>
      </c>
    </row>
    <row r="209" spans="1:7" ht="14.4" customHeight="1">
      <c r="A209" s="81"/>
      <c r="B209" s="82"/>
      <c r="C209" s="37" t="s">
        <v>7</v>
      </c>
      <c r="D209" s="59" t="s">
        <v>51</v>
      </c>
      <c r="E209" s="59" t="s">
        <v>51</v>
      </c>
      <c r="F209" s="31" t="s">
        <v>51</v>
      </c>
      <c r="G209" s="66">
        <v>0</v>
      </c>
    </row>
    <row r="210" spans="1:7" ht="14.4" customHeight="1">
      <c r="A210" s="81" t="s">
        <v>139</v>
      </c>
      <c r="B210" s="82" t="s">
        <v>140</v>
      </c>
      <c r="C210" s="30" t="s">
        <v>5</v>
      </c>
      <c r="D210" s="59" t="s">
        <v>51</v>
      </c>
      <c r="E210" s="59" t="s">
        <v>51</v>
      </c>
      <c r="F210" s="31" t="s">
        <v>51</v>
      </c>
      <c r="G210" s="66">
        <v>0</v>
      </c>
    </row>
    <row r="211" spans="1:7" ht="14.4" customHeight="1">
      <c r="A211" s="81"/>
      <c r="B211" s="82"/>
      <c r="C211" s="37" t="s">
        <v>6</v>
      </c>
      <c r="D211" s="59" t="s">
        <v>51</v>
      </c>
      <c r="E211" s="59" t="s">
        <v>51</v>
      </c>
      <c r="F211" s="31" t="s">
        <v>51</v>
      </c>
      <c r="G211" s="66">
        <v>0</v>
      </c>
    </row>
    <row r="212" spans="1:7" ht="14.4" customHeight="1">
      <c r="A212" s="81"/>
      <c r="B212" s="82"/>
      <c r="C212" s="37" t="s">
        <v>7</v>
      </c>
      <c r="D212" s="62">
        <v>0.67</v>
      </c>
      <c r="E212" s="63">
        <v>0.66</v>
      </c>
      <c r="F212" s="31">
        <f t="shared" ref="F212:F239" si="8">SUM(E212-D212)/D212</f>
        <v>-1.492537313432837E-2</v>
      </c>
      <c r="G212" s="66">
        <v>0.45</v>
      </c>
    </row>
    <row r="213" spans="1:7" ht="14.4" customHeight="1">
      <c r="A213" s="81" t="s">
        <v>141</v>
      </c>
      <c r="B213" s="83" t="s">
        <v>142</v>
      </c>
      <c r="C213" s="30" t="s">
        <v>5</v>
      </c>
      <c r="D213" s="62">
        <v>5.65</v>
      </c>
      <c r="E213" s="63">
        <v>5.42</v>
      </c>
      <c r="F213" s="31">
        <f t="shared" si="8"/>
        <v>-4.0707964601769987E-2</v>
      </c>
      <c r="G213" s="66">
        <v>9.85</v>
      </c>
    </row>
    <row r="214" spans="1:7" ht="14.4" customHeight="1">
      <c r="A214" s="81"/>
      <c r="B214" s="83"/>
      <c r="C214" s="37" t="s">
        <v>6</v>
      </c>
      <c r="D214" s="62">
        <v>4.54</v>
      </c>
      <c r="E214" s="63">
        <v>4.3500000000000005</v>
      </c>
      <c r="F214" s="31">
        <f t="shared" si="8"/>
        <v>-4.1850220264317069E-2</v>
      </c>
      <c r="G214" s="66">
        <v>8.74</v>
      </c>
    </row>
    <row r="215" spans="1:7" ht="14.4" customHeight="1">
      <c r="A215" s="81"/>
      <c r="B215" s="83"/>
      <c r="C215" s="37" t="s">
        <v>7</v>
      </c>
      <c r="D215" s="62">
        <v>1.1100000000000001</v>
      </c>
      <c r="E215" s="63">
        <v>1.07</v>
      </c>
      <c r="F215" s="31">
        <f t="shared" si="8"/>
        <v>-3.6036036036036063E-2</v>
      </c>
      <c r="G215" s="66">
        <v>0.78</v>
      </c>
    </row>
    <row r="216" spans="1:7" ht="14.4" customHeight="1">
      <c r="A216" s="81" t="s">
        <v>143</v>
      </c>
      <c r="B216" s="82" t="s">
        <v>144</v>
      </c>
      <c r="C216" s="30" t="s">
        <v>5</v>
      </c>
      <c r="D216" s="62">
        <v>5.19</v>
      </c>
      <c r="E216" s="63">
        <v>5.0200000000000005</v>
      </c>
      <c r="F216" s="31">
        <f t="shared" si="8"/>
        <v>-3.2755298651252394E-2</v>
      </c>
      <c r="G216" s="66">
        <v>5.21</v>
      </c>
    </row>
    <row r="217" spans="1:7" ht="14.4" customHeight="1">
      <c r="A217" s="81"/>
      <c r="B217" s="82"/>
      <c r="C217" s="37" t="s">
        <v>6</v>
      </c>
      <c r="D217" s="62">
        <v>4.53</v>
      </c>
      <c r="E217" s="63">
        <v>4.38</v>
      </c>
      <c r="F217" s="31">
        <f t="shared" si="8"/>
        <v>-3.3112582781457033E-2</v>
      </c>
      <c r="G217" s="66">
        <v>4.55</v>
      </c>
    </row>
    <row r="218" spans="1:7" ht="14.4" customHeight="1">
      <c r="A218" s="81"/>
      <c r="B218" s="82"/>
      <c r="C218" s="37" t="s">
        <v>7</v>
      </c>
      <c r="D218" s="62">
        <v>0.66</v>
      </c>
      <c r="E218" s="63">
        <v>0.64</v>
      </c>
      <c r="F218" s="31">
        <f t="shared" si="8"/>
        <v>-3.0303030303030328E-2</v>
      </c>
      <c r="G218" s="66">
        <v>0.49</v>
      </c>
    </row>
    <row r="219" spans="1:7" ht="22.8" customHeight="1">
      <c r="A219" s="106" t="s">
        <v>145</v>
      </c>
      <c r="B219" s="107" t="s">
        <v>146</v>
      </c>
      <c r="C219" s="41" t="s">
        <v>5</v>
      </c>
      <c r="D219" s="62">
        <v>10.6</v>
      </c>
      <c r="E219" s="63">
        <v>10.299999999999999</v>
      </c>
      <c r="F219" s="31">
        <f t="shared" si="8"/>
        <v>-2.8301886792452897E-2</v>
      </c>
      <c r="G219" s="66">
        <v>21.68</v>
      </c>
    </row>
    <row r="220" spans="1:7" ht="22.8" customHeight="1">
      <c r="A220" s="106"/>
      <c r="B220" s="107"/>
      <c r="C220" s="42" t="s">
        <v>6</v>
      </c>
      <c r="D220" s="62">
        <v>8.68</v>
      </c>
      <c r="E220" s="63">
        <v>8.379999999999999</v>
      </c>
      <c r="F220" s="31">
        <f t="shared" si="8"/>
        <v>-3.4562211981566907E-2</v>
      </c>
      <c r="G220" s="66">
        <v>19.760000000000002</v>
      </c>
    </row>
    <row r="221" spans="1:7" ht="22.8" customHeight="1">
      <c r="A221" s="106"/>
      <c r="B221" s="107"/>
      <c r="C221" s="42" t="s">
        <v>7</v>
      </c>
      <c r="D221" s="62">
        <v>1.92</v>
      </c>
      <c r="E221" s="63">
        <v>1.92</v>
      </c>
      <c r="F221" s="31">
        <f t="shared" si="8"/>
        <v>0</v>
      </c>
      <c r="G221" s="66">
        <v>1.38</v>
      </c>
    </row>
    <row r="222" spans="1:7" ht="24" customHeight="1">
      <c r="A222" s="106" t="s">
        <v>147</v>
      </c>
      <c r="B222" s="107" t="s">
        <v>148</v>
      </c>
      <c r="C222" s="41" t="s">
        <v>5</v>
      </c>
      <c r="D222" s="62">
        <v>14.79</v>
      </c>
      <c r="E222" s="63">
        <v>14.379999999999999</v>
      </c>
      <c r="F222" s="31">
        <f t="shared" si="8"/>
        <v>-2.7721433400946596E-2</v>
      </c>
      <c r="G222" s="66">
        <v>22</v>
      </c>
    </row>
    <row r="223" spans="1:7" ht="24" customHeight="1">
      <c r="A223" s="106"/>
      <c r="B223" s="107"/>
      <c r="C223" s="42" t="s">
        <v>6</v>
      </c>
      <c r="D223" s="62">
        <v>12.54</v>
      </c>
      <c r="E223" s="63">
        <v>12.12</v>
      </c>
      <c r="F223" s="31">
        <f t="shared" si="8"/>
        <v>-3.3492822966507171E-2</v>
      </c>
      <c r="G223" s="66">
        <v>19.75</v>
      </c>
    </row>
    <row r="224" spans="1:7" ht="24" customHeight="1">
      <c r="A224" s="106"/>
      <c r="B224" s="107"/>
      <c r="C224" s="42" t="s">
        <v>7</v>
      </c>
      <c r="D224" s="62">
        <v>2.25</v>
      </c>
      <c r="E224" s="63">
        <v>2.2599999999999998</v>
      </c>
      <c r="F224" s="31">
        <f t="shared" si="8"/>
        <v>4.4444444444443499E-3</v>
      </c>
      <c r="G224" s="66">
        <v>1.62</v>
      </c>
    </row>
    <row r="225" spans="1:7" ht="19.8" customHeight="1">
      <c r="A225" s="106" t="s">
        <v>149</v>
      </c>
      <c r="B225" s="107" t="s">
        <v>150</v>
      </c>
      <c r="C225" s="41" t="s">
        <v>5</v>
      </c>
      <c r="D225" s="62">
        <v>9.14</v>
      </c>
      <c r="E225" s="63">
        <v>8.8800000000000008</v>
      </c>
      <c r="F225" s="31">
        <f t="shared" si="8"/>
        <v>-2.8446389496717701E-2</v>
      </c>
      <c r="G225" s="66">
        <v>21.15</v>
      </c>
    </row>
    <row r="226" spans="1:7" ht="19.8" customHeight="1">
      <c r="A226" s="106"/>
      <c r="B226" s="107"/>
      <c r="C226" s="42" t="s">
        <v>6</v>
      </c>
      <c r="D226" s="62">
        <v>7.75</v>
      </c>
      <c r="E226" s="63">
        <v>7.48</v>
      </c>
      <c r="F226" s="31">
        <f t="shared" si="8"/>
        <v>-3.4838709677419297E-2</v>
      </c>
      <c r="G226" s="66">
        <v>19.759999999999998</v>
      </c>
    </row>
    <row r="227" spans="1:7" ht="19.8" customHeight="1">
      <c r="A227" s="106"/>
      <c r="B227" s="107"/>
      <c r="C227" s="42" t="s">
        <v>7</v>
      </c>
      <c r="D227" s="62">
        <v>1.39</v>
      </c>
      <c r="E227" s="63">
        <v>1.4000000000000001</v>
      </c>
      <c r="F227" s="31">
        <f t="shared" si="8"/>
        <v>7.1942446043167137E-3</v>
      </c>
      <c r="G227" s="66">
        <v>1</v>
      </c>
    </row>
    <row r="228" spans="1:7" ht="24" customHeight="1">
      <c r="A228" s="106" t="s">
        <v>151</v>
      </c>
      <c r="B228" s="107" t="s">
        <v>152</v>
      </c>
      <c r="C228" s="41" t="s">
        <v>5</v>
      </c>
      <c r="D228" s="62">
        <v>13.06</v>
      </c>
      <c r="E228" s="63">
        <v>12.73</v>
      </c>
      <c r="F228" s="31">
        <f t="shared" si="8"/>
        <v>-2.5267993874425732E-2</v>
      </c>
      <c r="G228" s="66">
        <v>21.61</v>
      </c>
    </row>
    <row r="229" spans="1:7" ht="24" customHeight="1">
      <c r="A229" s="106"/>
      <c r="B229" s="107"/>
      <c r="C229" s="42" t="s">
        <v>6</v>
      </c>
      <c r="D229" s="62">
        <v>11.21</v>
      </c>
      <c r="E229" s="63">
        <v>10.87</v>
      </c>
      <c r="F229" s="31">
        <f t="shared" si="8"/>
        <v>-3.0330062444246353E-2</v>
      </c>
      <c r="G229" s="66">
        <v>19.760000000000002</v>
      </c>
    </row>
    <row r="230" spans="1:7" ht="24" customHeight="1">
      <c r="A230" s="106"/>
      <c r="B230" s="107"/>
      <c r="C230" s="42" t="s">
        <v>7</v>
      </c>
      <c r="D230" s="62">
        <v>1.85</v>
      </c>
      <c r="E230" s="63">
        <v>1.86</v>
      </c>
      <c r="F230" s="31">
        <f t="shared" si="8"/>
        <v>5.40540540540541E-3</v>
      </c>
      <c r="G230" s="66">
        <v>1.34</v>
      </c>
    </row>
    <row r="231" spans="1:7" ht="14.4" customHeight="1">
      <c r="A231" s="81" t="s">
        <v>153</v>
      </c>
      <c r="B231" s="83" t="s">
        <v>154</v>
      </c>
      <c r="C231" s="30" t="s">
        <v>5</v>
      </c>
      <c r="D231" s="62">
        <v>11.33</v>
      </c>
      <c r="E231" s="63">
        <v>10.31</v>
      </c>
      <c r="F231" s="31">
        <f t="shared" si="8"/>
        <v>-9.0026478375992897E-2</v>
      </c>
      <c r="G231" s="66">
        <v>6.01</v>
      </c>
    </row>
    <row r="232" spans="1:7" ht="14.4" customHeight="1">
      <c r="A232" s="81"/>
      <c r="B232" s="83"/>
      <c r="C232" s="37" t="s">
        <v>6</v>
      </c>
      <c r="D232" s="62">
        <v>9.8699999999999992</v>
      </c>
      <c r="E232" s="63">
        <v>8.92</v>
      </c>
      <c r="F232" s="31">
        <f t="shared" si="8"/>
        <v>-9.6251266464032356E-2</v>
      </c>
      <c r="G232" s="66">
        <v>4.55</v>
      </c>
    </row>
    <row r="233" spans="1:7" ht="14.4" customHeight="1">
      <c r="A233" s="81"/>
      <c r="B233" s="83"/>
      <c r="C233" s="37" t="s">
        <v>7</v>
      </c>
      <c r="D233" s="62">
        <v>1.46</v>
      </c>
      <c r="E233" s="63">
        <v>1.39</v>
      </c>
      <c r="F233" s="31">
        <f t="shared" si="8"/>
        <v>-4.7945205479452101E-2</v>
      </c>
      <c r="G233" s="66">
        <v>1</v>
      </c>
    </row>
    <row r="234" spans="1:7" ht="14.4" customHeight="1">
      <c r="A234" s="81" t="s">
        <v>155</v>
      </c>
      <c r="B234" s="82" t="s">
        <v>156</v>
      </c>
      <c r="C234" s="30" t="s">
        <v>5</v>
      </c>
      <c r="D234" s="62">
        <v>6.07</v>
      </c>
      <c r="E234" s="63">
        <v>5.9700000000000006</v>
      </c>
      <c r="F234" s="31">
        <f t="shared" si="8"/>
        <v>-1.6474464579901094E-2</v>
      </c>
      <c r="G234" s="66">
        <v>5.6400000000000006</v>
      </c>
    </row>
    <row r="235" spans="1:7" ht="14.4" customHeight="1">
      <c r="A235" s="81"/>
      <c r="B235" s="82"/>
      <c r="C235" s="37" t="s">
        <v>6</v>
      </c>
      <c r="D235" s="62">
        <v>4.9800000000000004</v>
      </c>
      <c r="E235" s="63">
        <v>4.8900000000000006</v>
      </c>
      <c r="F235" s="31">
        <f t="shared" si="8"/>
        <v>-1.8072289156626477E-2</v>
      </c>
      <c r="G235" s="66">
        <v>4.55</v>
      </c>
    </row>
    <row r="236" spans="1:7" ht="14.4" customHeight="1">
      <c r="A236" s="81"/>
      <c r="B236" s="82"/>
      <c r="C236" s="37" t="s">
        <v>7</v>
      </c>
      <c r="D236" s="62">
        <v>1.0900000000000001</v>
      </c>
      <c r="E236" s="63">
        <v>1.08</v>
      </c>
      <c r="F236" s="31">
        <f t="shared" si="8"/>
        <v>-9.174311926605512E-3</v>
      </c>
      <c r="G236" s="66">
        <v>0.77</v>
      </c>
    </row>
    <row r="237" spans="1:7" ht="14.4" customHeight="1">
      <c r="A237" s="81" t="s">
        <v>157</v>
      </c>
      <c r="B237" s="82" t="s">
        <v>158</v>
      </c>
      <c r="C237" s="30" t="s">
        <v>5</v>
      </c>
      <c r="D237" s="62">
        <v>5.67</v>
      </c>
      <c r="E237" s="63">
        <v>5.5</v>
      </c>
      <c r="F237" s="31">
        <f t="shared" si="8"/>
        <v>-2.9982363315696637E-2</v>
      </c>
      <c r="G237" s="66">
        <v>5.7600000000000007</v>
      </c>
    </row>
    <row r="238" spans="1:7" ht="14.4" customHeight="1">
      <c r="A238" s="81"/>
      <c r="B238" s="82"/>
      <c r="C238" s="37" t="s">
        <v>6</v>
      </c>
      <c r="D238" s="62">
        <v>4.46</v>
      </c>
      <c r="E238" s="63">
        <v>4.32</v>
      </c>
      <c r="F238" s="31">
        <f t="shared" si="8"/>
        <v>-3.1390134529147913E-2</v>
      </c>
      <c r="G238" s="66">
        <v>4.55</v>
      </c>
    </row>
    <row r="239" spans="1:7" ht="14.4" customHeight="1">
      <c r="A239" s="81"/>
      <c r="B239" s="82"/>
      <c r="C239" s="37" t="s">
        <v>7</v>
      </c>
      <c r="D239" s="62">
        <v>1.21</v>
      </c>
      <c r="E239" s="63">
        <v>1.1800000000000002</v>
      </c>
      <c r="F239" s="31">
        <f t="shared" si="8"/>
        <v>-2.4793388429751904E-2</v>
      </c>
      <c r="G239" s="66">
        <v>0.9</v>
      </c>
    </row>
    <row r="240" spans="1:7" ht="14.4" customHeight="1">
      <c r="A240" s="106" t="s">
        <v>159</v>
      </c>
      <c r="B240" s="82" t="s">
        <v>160</v>
      </c>
      <c r="C240" s="30" t="s">
        <v>5</v>
      </c>
      <c r="D240" s="38" t="s">
        <v>51</v>
      </c>
      <c r="E240" s="38" t="s">
        <v>51</v>
      </c>
      <c r="F240" s="31" t="s">
        <v>51</v>
      </c>
      <c r="G240" s="66">
        <v>31.09</v>
      </c>
    </row>
    <row r="241" spans="1:7" ht="14.4" customHeight="1">
      <c r="A241" s="106"/>
      <c r="B241" s="82"/>
      <c r="C241" s="37" t="s">
        <v>6</v>
      </c>
      <c r="D241" s="38" t="s">
        <v>51</v>
      </c>
      <c r="E241" s="38" t="s">
        <v>51</v>
      </c>
      <c r="F241" s="31" t="s">
        <v>51</v>
      </c>
      <c r="G241" s="66">
        <v>30.46</v>
      </c>
    </row>
    <row r="242" spans="1:7" ht="14.4" customHeight="1">
      <c r="A242" s="106"/>
      <c r="B242" s="82"/>
      <c r="C242" s="37" t="s">
        <v>7</v>
      </c>
      <c r="D242" s="62">
        <v>2.13</v>
      </c>
      <c r="E242" s="63">
        <v>2.0699999999999998</v>
      </c>
      <c r="F242" s="31">
        <f t="shared" ref="F242:F263" si="9">SUM(E242-D242)/D242</f>
        <v>-2.8169014084507067E-2</v>
      </c>
      <c r="G242" s="66">
        <v>1.5</v>
      </c>
    </row>
    <row r="243" spans="1:7" ht="14.4" customHeight="1">
      <c r="A243" s="81" t="s">
        <v>161</v>
      </c>
      <c r="B243" s="82" t="s">
        <v>162</v>
      </c>
      <c r="C243" s="30" t="s">
        <v>5</v>
      </c>
      <c r="D243" s="62">
        <v>5.26</v>
      </c>
      <c r="E243" s="63">
        <v>5.79</v>
      </c>
      <c r="F243" s="31">
        <f t="shared" si="9"/>
        <v>0.10076045627376432</v>
      </c>
      <c r="G243" s="66">
        <v>9.7299999999999986</v>
      </c>
    </row>
    <row r="244" spans="1:7" ht="14.4" customHeight="1">
      <c r="A244" s="81"/>
      <c r="B244" s="82"/>
      <c r="C244" s="37" t="s">
        <v>6</v>
      </c>
      <c r="D244" s="62">
        <v>4.2699999999999996</v>
      </c>
      <c r="E244" s="63">
        <v>4.79</v>
      </c>
      <c r="F244" s="31">
        <f t="shared" si="9"/>
        <v>0.12177985948477764</v>
      </c>
      <c r="G244" s="66">
        <v>8.74</v>
      </c>
    </row>
    <row r="245" spans="1:7" ht="14.4" customHeight="1">
      <c r="A245" s="81"/>
      <c r="B245" s="82"/>
      <c r="C245" s="37" t="s">
        <v>7</v>
      </c>
      <c r="D245" s="62">
        <v>0.99</v>
      </c>
      <c r="E245" s="63">
        <v>1</v>
      </c>
      <c r="F245" s="31">
        <f t="shared" si="9"/>
        <v>1.0101010101010111E-2</v>
      </c>
      <c r="G245" s="66">
        <v>0.69</v>
      </c>
    </row>
    <row r="246" spans="1:7" ht="14.4" customHeight="1">
      <c r="A246" s="81" t="s">
        <v>163</v>
      </c>
      <c r="B246" s="82" t="s">
        <v>164</v>
      </c>
      <c r="C246" s="30" t="s">
        <v>5</v>
      </c>
      <c r="D246" s="62">
        <v>6.38</v>
      </c>
      <c r="E246" s="63">
        <v>5.9099999999999993</v>
      </c>
      <c r="F246" s="31">
        <f t="shared" si="9"/>
        <v>-7.3667711598746188E-2</v>
      </c>
      <c r="G246" s="66">
        <v>9.9</v>
      </c>
    </row>
    <row r="247" spans="1:7" ht="14.4" customHeight="1">
      <c r="A247" s="81"/>
      <c r="B247" s="82"/>
      <c r="C247" s="37" t="s">
        <v>6</v>
      </c>
      <c r="D247" s="62">
        <v>5.22</v>
      </c>
      <c r="E247" s="63">
        <v>4.79</v>
      </c>
      <c r="F247" s="31">
        <f t="shared" si="9"/>
        <v>-8.2375478927203011E-2</v>
      </c>
      <c r="G247" s="66">
        <v>8.74</v>
      </c>
    </row>
    <row r="248" spans="1:7" ht="14.4" customHeight="1">
      <c r="A248" s="81"/>
      <c r="B248" s="82"/>
      <c r="C248" s="37" t="s">
        <v>7</v>
      </c>
      <c r="D248" s="62">
        <v>1.1599999999999999</v>
      </c>
      <c r="E248" s="63">
        <v>1.1200000000000001</v>
      </c>
      <c r="F248" s="31">
        <f t="shared" si="9"/>
        <v>-3.4482758620689495E-2</v>
      </c>
      <c r="G248" s="66">
        <v>0.8</v>
      </c>
    </row>
    <row r="249" spans="1:7" ht="14.4" customHeight="1">
      <c r="A249" s="81" t="s">
        <v>165</v>
      </c>
      <c r="B249" s="82" t="s">
        <v>166</v>
      </c>
      <c r="C249" s="30" t="s">
        <v>5</v>
      </c>
      <c r="D249" s="62">
        <v>7.24</v>
      </c>
      <c r="E249" s="63">
        <v>6.71</v>
      </c>
      <c r="F249" s="31">
        <f t="shared" si="9"/>
        <v>-7.3204419889502798E-2</v>
      </c>
      <c r="G249" s="66">
        <v>10.06</v>
      </c>
    </row>
    <row r="250" spans="1:7" ht="14.4" customHeight="1">
      <c r="A250" s="81"/>
      <c r="B250" s="82"/>
      <c r="C250" s="37" t="s">
        <v>6</v>
      </c>
      <c r="D250" s="62">
        <v>5.92</v>
      </c>
      <c r="E250" s="63">
        <v>5.41</v>
      </c>
      <c r="F250" s="31">
        <f t="shared" si="9"/>
        <v>-8.6148648648648615E-2</v>
      </c>
      <c r="G250" s="66">
        <v>8.7399999999999984</v>
      </c>
    </row>
    <row r="251" spans="1:7" ht="14.4" customHeight="1">
      <c r="A251" s="81"/>
      <c r="B251" s="82"/>
      <c r="C251" s="37" t="s">
        <v>7</v>
      </c>
      <c r="D251" s="62">
        <v>1.32</v>
      </c>
      <c r="E251" s="63">
        <v>1.3</v>
      </c>
      <c r="F251" s="31">
        <f t="shared" si="9"/>
        <v>-1.5151515151515164E-2</v>
      </c>
      <c r="G251" s="66">
        <v>0.92</v>
      </c>
    </row>
    <row r="252" spans="1:7" ht="21.6" customHeight="1">
      <c r="A252" s="81" t="s">
        <v>167</v>
      </c>
      <c r="B252" s="82" t="s">
        <v>168</v>
      </c>
      <c r="C252" s="30" t="s">
        <v>5</v>
      </c>
      <c r="D252" s="62">
        <v>7.29</v>
      </c>
      <c r="E252" s="63">
        <v>6.8000000000000007</v>
      </c>
      <c r="F252" s="31">
        <f t="shared" si="9"/>
        <v>-6.7215363511659715E-2</v>
      </c>
      <c r="G252" s="66">
        <v>10.14</v>
      </c>
    </row>
    <row r="253" spans="1:7" ht="21.6" customHeight="1">
      <c r="A253" s="81"/>
      <c r="B253" s="82"/>
      <c r="C253" s="37" t="s">
        <v>6</v>
      </c>
      <c r="D253" s="62">
        <v>5.89</v>
      </c>
      <c r="E253" s="63">
        <v>5.44</v>
      </c>
      <c r="F253" s="31">
        <f t="shared" si="9"/>
        <v>-7.6400679117147596E-2</v>
      </c>
      <c r="G253" s="66">
        <v>8.7399999999999984</v>
      </c>
    </row>
    <row r="254" spans="1:7" ht="21.6" customHeight="1">
      <c r="A254" s="81"/>
      <c r="B254" s="82"/>
      <c r="C254" s="37" t="s">
        <v>7</v>
      </c>
      <c r="D254" s="62">
        <v>1.4</v>
      </c>
      <c r="E254" s="63">
        <v>1.36</v>
      </c>
      <c r="F254" s="31">
        <f t="shared" si="9"/>
        <v>-2.8571428571428439E-2</v>
      </c>
      <c r="G254" s="66">
        <v>0.98</v>
      </c>
    </row>
    <row r="255" spans="1:7" ht="14.4" customHeight="1">
      <c r="A255" s="81" t="s">
        <v>169</v>
      </c>
      <c r="B255" s="82" t="s">
        <v>170</v>
      </c>
      <c r="C255" s="30" t="s">
        <v>5</v>
      </c>
      <c r="D255" s="62">
        <v>9.41</v>
      </c>
      <c r="E255" s="63">
        <v>8.65</v>
      </c>
      <c r="F255" s="31">
        <f t="shared" si="9"/>
        <v>-8.0765143464399544E-2</v>
      </c>
      <c r="G255" s="66">
        <v>10.860000000000001</v>
      </c>
    </row>
    <row r="256" spans="1:7" ht="14.4" customHeight="1">
      <c r="A256" s="81"/>
      <c r="B256" s="82"/>
      <c r="C256" s="37" t="s">
        <v>6</v>
      </c>
      <c r="D256" s="62">
        <v>7.3</v>
      </c>
      <c r="E256" s="63">
        <v>6.61</v>
      </c>
      <c r="F256" s="31">
        <f t="shared" si="9"/>
        <v>-9.452054794520541E-2</v>
      </c>
      <c r="G256" s="66">
        <v>8.75</v>
      </c>
    </row>
    <row r="257" spans="1:7" ht="14.4" customHeight="1">
      <c r="A257" s="81"/>
      <c r="B257" s="82"/>
      <c r="C257" s="37" t="s">
        <v>7</v>
      </c>
      <c r="D257" s="62">
        <v>2.11</v>
      </c>
      <c r="E257" s="63">
        <v>2.04</v>
      </c>
      <c r="F257" s="31">
        <f t="shared" si="9"/>
        <v>-3.3175355450236893E-2</v>
      </c>
      <c r="G257" s="66">
        <v>1.47</v>
      </c>
    </row>
    <row r="258" spans="1:7" ht="14.4" customHeight="1">
      <c r="A258" s="81" t="s">
        <v>171</v>
      </c>
      <c r="B258" s="82" t="s">
        <v>172</v>
      </c>
      <c r="C258" s="30" t="s">
        <v>5</v>
      </c>
      <c r="D258" s="62">
        <v>5.94</v>
      </c>
      <c r="E258" s="63">
        <v>5.4099999999999993</v>
      </c>
      <c r="F258" s="31">
        <f t="shared" si="9"/>
        <v>-8.9225589225589416E-2</v>
      </c>
      <c r="G258" s="66">
        <v>10.160000000000002</v>
      </c>
    </row>
    <row r="259" spans="1:7" ht="14.4" customHeight="1">
      <c r="A259" s="81"/>
      <c r="B259" s="82"/>
      <c r="C259" s="37" t="s">
        <v>6</v>
      </c>
      <c r="D259" s="62">
        <v>4.5199999999999996</v>
      </c>
      <c r="E259" s="63">
        <v>4.04</v>
      </c>
      <c r="F259" s="31">
        <f t="shared" si="9"/>
        <v>-0.10619469026548663</v>
      </c>
      <c r="G259" s="66">
        <v>8.74</v>
      </c>
    </row>
    <row r="260" spans="1:7" ht="14.4" customHeight="1">
      <c r="A260" s="81"/>
      <c r="B260" s="82"/>
      <c r="C260" s="37" t="s">
        <v>7</v>
      </c>
      <c r="D260" s="62">
        <v>1.42</v>
      </c>
      <c r="E260" s="63">
        <v>1.3699999999999999</v>
      </c>
      <c r="F260" s="31">
        <f t="shared" si="9"/>
        <v>-3.5211267605633839E-2</v>
      </c>
      <c r="G260" s="66">
        <v>0.98</v>
      </c>
    </row>
    <row r="261" spans="1:7" ht="14.4" customHeight="1">
      <c r="A261" s="81" t="s">
        <v>173</v>
      </c>
      <c r="B261" s="82" t="s">
        <v>174</v>
      </c>
      <c r="C261" s="30" t="s">
        <v>5</v>
      </c>
      <c r="D261" s="62">
        <v>8.09</v>
      </c>
      <c r="E261" s="63">
        <v>7.22</v>
      </c>
      <c r="F261" s="31">
        <f t="shared" si="9"/>
        <v>-0.10754017305315205</v>
      </c>
      <c r="G261" s="66">
        <v>10.870000000000001</v>
      </c>
    </row>
    <row r="262" spans="1:7" ht="14.4" customHeight="1">
      <c r="A262" s="81"/>
      <c r="B262" s="82"/>
      <c r="C262" s="37" t="s">
        <v>6</v>
      </c>
      <c r="D262" s="62">
        <v>5.96</v>
      </c>
      <c r="E262" s="63">
        <v>5.16</v>
      </c>
      <c r="F262" s="31">
        <f t="shared" si="9"/>
        <v>-0.13422818791946306</v>
      </c>
      <c r="G262" s="66">
        <v>8.7399999999999984</v>
      </c>
    </row>
    <row r="263" spans="1:7" ht="14.4" customHeight="1">
      <c r="A263" s="81"/>
      <c r="B263" s="82"/>
      <c r="C263" s="37" t="s">
        <v>7</v>
      </c>
      <c r="D263" s="62">
        <v>2.13</v>
      </c>
      <c r="E263" s="63">
        <v>2.0599999999999996</v>
      </c>
      <c r="F263" s="31">
        <f t="shared" si="9"/>
        <v>-3.286384976525835E-2</v>
      </c>
      <c r="G263" s="66">
        <v>1.47</v>
      </c>
    </row>
    <row r="264" spans="1:7" ht="14.4" customHeight="1">
      <c r="A264" s="106" t="s">
        <v>175</v>
      </c>
      <c r="B264" s="82" t="s">
        <v>176</v>
      </c>
      <c r="C264" s="30" t="s">
        <v>5</v>
      </c>
      <c r="D264" s="59" t="s">
        <v>51</v>
      </c>
      <c r="E264" s="59" t="s">
        <v>51</v>
      </c>
      <c r="F264" s="31" t="s">
        <v>51</v>
      </c>
      <c r="G264" s="66">
        <v>31.12</v>
      </c>
    </row>
    <row r="265" spans="1:7" ht="14.4" customHeight="1">
      <c r="A265" s="106"/>
      <c r="B265" s="82"/>
      <c r="C265" s="37" t="s">
        <v>6</v>
      </c>
      <c r="D265" s="59" t="s">
        <v>51</v>
      </c>
      <c r="E265" s="59" t="s">
        <v>51</v>
      </c>
      <c r="F265" s="31" t="s">
        <v>51</v>
      </c>
      <c r="G265" s="66">
        <v>30.46</v>
      </c>
    </row>
    <row r="266" spans="1:7" ht="14.4" customHeight="1">
      <c r="A266" s="106"/>
      <c r="B266" s="82"/>
      <c r="C266" s="37" t="s">
        <v>7</v>
      </c>
      <c r="D266" s="62">
        <v>2.16</v>
      </c>
      <c r="E266" s="63">
        <v>2.11</v>
      </c>
      <c r="F266" s="31">
        <f t="shared" ref="F266" si="10">SUM(E266-D266)/D266</f>
        <v>-2.3148148148148268E-2</v>
      </c>
      <c r="G266" s="66">
        <v>1.5</v>
      </c>
    </row>
    <row r="267" spans="1:7" ht="14.4" customHeight="1">
      <c r="A267" s="106" t="s">
        <v>177</v>
      </c>
      <c r="B267" s="82" t="s">
        <v>178</v>
      </c>
      <c r="C267" s="30" t="s">
        <v>5</v>
      </c>
      <c r="D267" s="59" t="s">
        <v>51</v>
      </c>
      <c r="E267" s="59" t="s">
        <v>51</v>
      </c>
      <c r="F267" s="31" t="s">
        <v>51</v>
      </c>
      <c r="G267" s="66">
        <v>31.32</v>
      </c>
    </row>
    <row r="268" spans="1:7" ht="14.4" customHeight="1">
      <c r="A268" s="106"/>
      <c r="B268" s="82"/>
      <c r="C268" s="37" t="s">
        <v>6</v>
      </c>
      <c r="D268" s="59" t="s">
        <v>51</v>
      </c>
      <c r="E268" s="59" t="s">
        <v>51</v>
      </c>
      <c r="F268" s="31" t="s">
        <v>51</v>
      </c>
      <c r="G268" s="66">
        <v>30.46</v>
      </c>
    </row>
    <row r="269" spans="1:7" ht="14.4" customHeight="1">
      <c r="A269" s="106"/>
      <c r="B269" s="82"/>
      <c r="C269" s="37" t="s">
        <v>7</v>
      </c>
      <c r="D269" s="62">
        <v>2.73</v>
      </c>
      <c r="E269" s="63">
        <v>2.62</v>
      </c>
      <c r="F269" s="31">
        <f t="shared" ref="F269:F275" si="11">SUM(E269-D269)/D269</f>
        <v>-4.0293040293040247E-2</v>
      </c>
      <c r="G269" s="66">
        <v>1.87</v>
      </c>
    </row>
    <row r="270" spans="1:7" ht="14.4" customHeight="1">
      <c r="A270" s="81" t="s">
        <v>179</v>
      </c>
      <c r="B270" s="82" t="s">
        <v>180</v>
      </c>
      <c r="C270" s="30" t="s">
        <v>5</v>
      </c>
      <c r="D270" s="62">
        <v>7.38</v>
      </c>
      <c r="E270" s="63">
        <v>6.7799999999999994</v>
      </c>
      <c r="F270" s="31">
        <f t="shared" si="11"/>
        <v>-8.1300813008130149E-2</v>
      </c>
      <c r="G270" s="66">
        <v>10.45</v>
      </c>
    </row>
    <row r="271" spans="1:7" ht="14.4" customHeight="1">
      <c r="A271" s="81"/>
      <c r="B271" s="82"/>
      <c r="C271" s="37" t="s">
        <v>6</v>
      </c>
      <c r="D271" s="62">
        <v>5.68</v>
      </c>
      <c r="E271" s="63">
        <v>5.13</v>
      </c>
      <c r="F271" s="31">
        <f t="shared" si="11"/>
        <v>-9.6830985915492926E-2</v>
      </c>
      <c r="G271" s="66">
        <v>8.75</v>
      </c>
    </row>
    <row r="272" spans="1:7" ht="14.4" customHeight="1">
      <c r="A272" s="81"/>
      <c r="B272" s="82"/>
      <c r="C272" s="37" t="s">
        <v>7</v>
      </c>
      <c r="D272" s="62">
        <v>1.7</v>
      </c>
      <c r="E272" s="63">
        <v>1.65</v>
      </c>
      <c r="F272" s="31">
        <f t="shared" si="11"/>
        <v>-2.941176470588238E-2</v>
      </c>
      <c r="G272" s="66">
        <v>1.19</v>
      </c>
    </row>
    <row r="273" spans="1:7" ht="14.4" customHeight="1">
      <c r="A273" s="81" t="s">
        <v>181</v>
      </c>
      <c r="B273" s="82" t="s">
        <v>182</v>
      </c>
      <c r="C273" s="30" t="s">
        <v>5</v>
      </c>
      <c r="D273" s="62">
        <v>1.87</v>
      </c>
      <c r="E273" s="63">
        <v>1.31</v>
      </c>
      <c r="F273" s="31">
        <f t="shared" si="11"/>
        <v>-0.29946524064171126</v>
      </c>
      <c r="G273" s="66">
        <v>0.5</v>
      </c>
    </row>
    <row r="274" spans="1:7" ht="14.4" customHeight="1">
      <c r="A274" s="81"/>
      <c r="B274" s="82"/>
      <c r="C274" s="37" t="s">
        <v>6</v>
      </c>
      <c r="D274" s="62">
        <v>1.1499999999999999</v>
      </c>
      <c r="E274" s="63">
        <v>0.62</v>
      </c>
      <c r="F274" s="31">
        <f t="shared" si="11"/>
        <v>-0.46086956521739125</v>
      </c>
      <c r="G274" s="66">
        <v>0</v>
      </c>
    </row>
    <row r="275" spans="1:7" ht="14.4" customHeight="1">
      <c r="A275" s="81"/>
      <c r="B275" s="82"/>
      <c r="C275" s="37" t="s">
        <v>7</v>
      </c>
      <c r="D275" s="62">
        <v>0.72</v>
      </c>
      <c r="E275" s="63">
        <v>0.69</v>
      </c>
      <c r="F275" s="31">
        <f t="shared" si="11"/>
        <v>-4.1666666666666706E-2</v>
      </c>
      <c r="G275" s="66">
        <v>0.5</v>
      </c>
    </row>
    <row r="276" spans="1:7" ht="14.4" customHeight="1">
      <c r="A276" s="81" t="s">
        <v>183</v>
      </c>
      <c r="B276" s="82" t="s">
        <v>184</v>
      </c>
      <c r="C276" s="30" t="s">
        <v>5</v>
      </c>
      <c r="D276" s="59" t="s">
        <v>51</v>
      </c>
      <c r="E276" s="59" t="s">
        <v>51</v>
      </c>
      <c r="F276" s="36" t="s">
        <v>51</v>
      </c>
      <c r="G276" s="66">
        <v>0</v>
      </c>
    </row>
    <row r="277" spans="1:7" ht="14.4" customHeight="1">
      <c r="A277" s="81"/>
      <c r="B277" s="82"/>
      <c r="C277" s="37" t="s">
        <v>6</v>
      </c>
      <c r="D277" s="59" t="s">
        <v>51</v>
      </c>
      <c r="E277" s="59" t="s">
        <v>51</v>
      </c>
      <c r="F277" s="36" t="s">
        <v>51</v>
      </c>
      <c r="G277" s="66">
        <v>0</v>
      </c>
    </row>
    <row r="278" spans="1:7" ht="14.4" customHeight="1">
      <c r="A278" s="81"/>
      <c r="B278" s="82"/>
      <c r="C278" s="37" t="s">
        <v>7</v>
      </c>
      <c r="D278" s="59" t="s">
        <v>51</v>
      </c>
      <c r="E278" s="59" t="s">
        <v>51</v>
      </c>
      <c r="F278" s="36" t="s">
        <v>51</v>
      </c>
      <c r="G278" s="66">
        <v>0</v>
      </c>
    </row>
    <row r="279" spans="1:7" ht="14.4" customHeight="1">
      <c r="A279" s="103" t="s">
        <v>323</v>
      </c>
      <c r="B279" s="82" t="s">
        <v>308</v>
      </c>
      <c r="C279" s="30" t="s">
        <v>5</v>
      </c>
      <c r="D279" s="62">
        <v>5.13</v>
      </c>
      <c r="E279" s="63">
        <v>5.7700000000000005</v>
      </c>
      <c r="F279" s="31">
        <f t="shared" ref="F279:F287" si="12">SUM(E279-D279)/D279</f>
        <v>0.12475633528265119</v>
      </c>
      <c r="G279" s="66">
        <v>6.63</v>
      </c>
    </row>
    <row r="280" spans="1:7" ht="14.4" customHeight="1">
      <c r="A280" s="104"/>
      <c r="B280" s="82"/>
      <c r="C280" s="37" t="s">
        <v>6</v>
      </c>
      <c r="D280" s="62">
        <v>4.45</v>
      </c>
      <c r="E280" s="63">
        <v>5.05</v>
      </c>
      <c r="F280" s="31">
        <f t="shared" si="12"/>
        <v>0.13483146067415722</v>
      </c>
      <c r="G280" s="66">
        <v>5.95</v>
      </c>
    </row>
    <row r="281" spans="1:7" ht="14.4" customHeight="1">
      <c r="A281" s="105"/>
      <c r="B281" s="82"/>
      <c r="C281" s="37" t="s">
        <v>7</v>
      </c>
      <c r="D281" s="62">
        <v>0.68</v>
      </c>
      <c r="E281" s="63">
        <v>0.72</v>
      </c>
      <c r="F281" s="31">
        <f t="shared" si="12"/>
        <v>5.8823529411764594E-2</v>
      </c>
      <c r="G281" s="66">
        <v>0.49</v>
      </c>
    </row>
    <row r="282" spans="1:7" ht="14.4" customHeight="1">
      <c r="A282" s="81" t="s">
        <v>312</v>
      </c>
      <c r="B282" s="82" t="s">
        <v>309</v>
      </c>
      <c r="C282" s="30" t="s">
        <v>5</v>
      </c>
      <c r="D282" s="62">
        <v>6.62</v>
      </c>
      <c r="E282" s="63">
        <v>6.4399999999999995</v>
      </c>
      <c r="F282" s="31">
        <f t="shared" si="12"/>
        <v>-2.7190332326284077E-2</v>
      </c>
      <c r="G282" s="66">
        <v>6.9799999999999995</v>
      </c>
    </row>
    <row r="283" spans="1:7" ht="14.4" customHeight="1">
      <c r="A283" s="81"/>
      <c r="B283" s="82"/>
      <c r="C283" s="37" t="s">
        <v>6</v>
      </c>
      <c r="D283" s="62">
        <v>5.58</v>
      </c>
      <c r="E283" s="63">
        <v>5.4300000000000006</v>
      </c>
      <c r="F283" s="31">
        <f t="shared" si="12"/>
        <v>-2.688172043010743E-2</v>
      </c>
      <c r="G283" s="66">
        <v>5.94</v>
      </c>
    </row>
    <row r="284" spans="1:7" ht="14.4" customHeight="1">
      <c r="A284" s="81"/>
      <c r="B284" s="82"/>
      <c r="C284" s="37" t="s">
        <v>7</v>
      </c>
      <c r="D284" s="62">
        <v>1.04</v>
      </c>
      <c r="E284" s="63">
        <v>1.01</v>
      </c>
      <c r="F284" s="31">
        <f t="shared" si="12"/>
        <v>-2.8846153846153872E-2</v>
      </c>
      <c r="G284" s="66">
        <v>0.74</v>
      </c>
    </row>
    <row r="285" spans="1:7" ht="14.4" customHeight="1">
      <c r="A285" s="103" t="s">
        <v>322</v>
      </c>
      <c r="B285" s="82" t="s">
        <v>310</v>
      </c>
      <c r="C285" s="30" t="s">
        <v>5</v>
      </c>
      <c r="D285" s="62">
        <v>9.4600000000000009</v>
      </c>
      <c r="E285" s="63">
        <v>10.5</v>
      </c>
      <c r="F285" s="31">
        <f t="shared" si="12"/>
        <v>0.10993657505285402</v>
      </c>
      <c r="G285" s="66">
        <v>10.76</v>
      </c>
    </row>
    <row r="286" spans="1:7" ht="14.4" customHeight="1">
      <c r="A286" s="104"/>
      <c r="B286" s="82"/>
      <c r="C286" s="37" t="s">
        <v>6</v>
      </c>
      <c r="D286" s="62">
        <v>7.99</v>
      </c>
      <c r="E286" s="63">
        <v>8.9499999999999993</v>
      </c>
      <c r="F286" s="31">
        <f t="shared" si="12"/>
        <v>0.12015018773466822</v>
      </c>
      <c r="G286" s="66">
        <v>9.2899999999999991</v>
      </c>
    </row>
    <row r="287" spans="1:7" ht="14.4" customHeight="1">
      <c r="A287" s="105"/>
      <c r="B287" s="82"/>
      <c r="C287" s="37" t="s">
        <v>7</v>
      </c>
      <c r="D287" s="62">
        <v>1.47</v>
      </c>
      <c r="E287" s="63">
        <v>1.55</v>
      </c>
      <c r="F287" s="31">
        <f t="shared" si="12"/>
        <v>5.442176870748304E-2</v>
      </c>
      <c r="G287" s="66">
        <v>1.07</v>
      </c>
    </row>
    <row r="288" spans="1:7" ht="14.4" customHeight="1">
      <c r="A288" s="103" t="s">
        <v>324</v>
      </c>
      <c r="B288" s="82" t="s">
        <v>307</v>
      </c>
      <c r="C288" s="30" t="s">
        <v>5</v>
      </c>
      <c r="D288" s="62">
        <v>5.78</v>
      </c>
      <c r="E288" s="63">
        <v>6.37</v>
      </c>
      <c r="F288" s="31">
        <f t="shared" ref="F288:F293" si="13">SUM(E288-D288)/D288</f>
        <v>0.10207612456747402</v>
      </c>
      <c r="G288" s="66">
        <v>6.95</v>
      </c>
    </row>
    <row r="289" spans="1:7" ht="14.4" customHeight="1">
      <c r="A289" s="104"/>
      <c r="B289" s="82"/>
      <c r="C289" s="37" t="s">
        <v>6</v>
      </c>
      <c r="D289" s="62">
        <v>4.7699999999999996</v>
      </c>
      <c r="E289" s="63">
        <v>5.3</v>
      </c>
      <c r="F289" s="31">
        <f t="shared" si="13"/>
        <v>0.11111111111111117</v>
      </c>
      <c r="G289" s="66">
        <v>5.9399999999999995</v>
      </c>
    </row>
    <row r="290" spans="1:7" ht="14.4" customHeight="1">
      <c r="A290" s="105"/>
      <c r="B290" s="82"/>
      <c r="C290" s="37" t="s">
        <v>7</v>
      </c>
      <c r="D290" s="62">
        <v>1.01</v>
      </c>
      <c r="E290" s="63">
        <v>1.07</v>
      </c>
      <c r="F290" s="31">
        <f t="shared" si="13"/>
        <v>5.9405940594059459E-2</v>
      </c>
      <c r="G290" s="66">
        <v>0.75</v>
      </c>
    </row>
    <row r="291" spans="1:7" ht="14.4" customHeight="1">
      <c r="A291" s="103" t="s">
        <v>325</v>
      </c>
      <c r="B291" s="82" t="s">
        <v>311</v>
      </c>
      <c r="C291" s="30" t="s">
        <v>5</v>
      </c>
      <c r="D291" s="62">
        <v>8.8800000000000008</v>
      </c>
      <c r="E291" s="63">
        <v>9.7799999999999994</v>
      </c>
      <c r="F291" s="31">
        <f t="shared" si="13"/>
        <v>0.10135135135135118</v>
      </c>
      <c r="G291" s="66">
        <v>10.45</v>
      </c>
    </row>
    <row r="292" spans="1:7" ht="14.4" customHeight="1">
      <c r="A292" s="104"/>
      <c r="B292" s="82"/>
      <c r="C292" s="37" t="s">
        <v>6</v>
      </c>
      <c r="D292" s="62">
        <v>7.73</v>
      </c>
      <c r="E292" s="63">
        <v>8.5599999999999987</v>
      </c>
      <c r="F292" s="31">
        <f t="shared" si="13"/>
        <v>0.10737386804657158</v>
      </c>
      <c r="G292" s="66">
        <v>9.2999999999999989</v>
      </c>
    </row>
    <row r="293" spans="1:7" ht="14.4" customHeight="1">
      <c r="A293" s="105"/>
      <c r="B293" s="82"/>
      <c r="C293" s="37" t="s">
        <v>7</v>
      </c>
      <c r="D293" s="62">
        <v>1.1499999999999999</v>
      </c>
      <c r="E293" s="63">
        <v>1.22</v>
      </c>
      <c r="F293" s="31">
        <f t="shared" si="13"/>
        <v>6.0869565217391362E-2</v>
      </c>
      <c r="G293" s="66">
        <v>0.85</v>
      </c>
    </row>
    <row r="294" spans="1:7" ht="14.4" customHeight="1">
      <c r="A294" s="81" t="s">
        <v>185</v>
      </c>
      <c r="B294" s="82" t="s">
        <v>186</v>
      </c>
      <c r="C294" s="30" t="s">
        <v>5</v>
      </c>
      <c r="D294" s="59" t="s">
        <v>51</v>
      </c>
      <c r="E294" s="59" t="s">
        <v>51</v>
      </c>
      <c r="F294" s="36" t="s">
        <v>51</v>
      </c>
      <c r="G294" s="66">
        <v>0</v>
      </c>
    </row>
    <row r="295" spans="1:7" ht="14.4" customHeight="1">
      <c r="A295" s="81"/>
      <c r="B295" s="82"/>
      <c r="C295" s="37" t="s">
        <v>6</v>
      </c>
      <c r="D295" s="59" t="s">
        <v>51</v>
      </c>
      <c r="E295" s="59" t="s">
        <v>51</v>
      </c>
      <c r="F295" s="36" t="s">
        <v>51</v>
      </c>
      <c r="G295" s="66">
        <v>0</v>
      </c>
    </row>
    <row r="296" spans="1:7" ht="14.4" customHeight="1">
      <c r="A296" s="81"/>
      <c r="B296" s="82"/>
      <c r="C296" s="37" t="s">
        <v>7</v>
      </c>
      <c r="D296" s="59" t="s">
        <v>51</v>
      </c>
      <c r="E296" s="59" t="s">
        <v>51</v>
      </c>
      <c r="F296" s="36" t="s">
        <v>51</v>
      </c>
      <c r="G296" s="66">
        <v>0</v>
      </c>
    </row>
    <row r="297" spans="1:7" ht="14.4" customHeight="1">
      <c r="A297" s="81" t="s">
        <v>187</v>
      </c>
      <c r="B297" s="83" t="s">
        <v>188</v>
      </c>
      <c r="C297" s="30" t="s">
        <v>5</v>
      </c>
      <c r="D297" s="62">
        <v>5.43</v>
      </c>
      <c r="E297" s="63">
        <v>5.32</v>
      </c>
      <c r="F297" s="31">
        <f t="shared" ref="F297:F311" si="14">SUM(E297-D297)/D297</f>
        <v>-2.0257826887661038E-2</v>
      </c>
      <c r="G297" s="66">
        <v>7.69</v>
      </c>
    </row>
    <row r="298" spans="1:7" ht="14.4" customHeight="1">
      <c r="A298" s="81"/>
      <c r="B298" s="83"/>
      <c r="C298" s="37" t="s">
        <v>6</v>
      </c>
      <c r="D298" s="62">
        <v>4.8099999999999996</v>
      </c>
      <c r="E298" s="63">
        <v>4.71</v>
      </c>
      <c r="F298" s="31">
        <f t="shared" si="14"/>
        <v>-2.0790020790020718E-2</v>
      </c>
      <c r="G298" s="66">
        <v>7.07</v>
      </c>
    </row>
    <row r="299" spans="1:7" ht="14.4" customHeight="1">
      <c r="A299" s="81"/>
      <c r="B299" s="83"/>
      <c r="C299" s="37" t="s">
        <v>7</v>
      </c>
      <c r="D299" s="62">
        <v>0.62</v>
      </c>
      <c r="E299" s="63">
        <v>0.61</v>
      </c>
      <c r="F299" s="31">
        <f t="shared" si="14"/>
        <v>-1.612903225806453E-2</v>
      </c>
      <c r="G299" s="66">
        <v>0.44</v>
      </c>
    </row>
    <row r="300" spans="1:7" ht="14.4" customHeight="1">
      <c r="A300" s="81" t="s">
        <v>189</v>
      </c>
      <c r="B300" s="82" t="s">
        <v>190</v>
      </c>
      <c r="C300" s="30" t="s">
        <v>5</v>
      </c>
      <c r="D300" s="62">
        <v>6.41</v>
      </c>
      <c r="E300" s="63">
        <v>6.2899999999999991</v>
      </c>
      <c r="F300" s="31">
        <f>SUM(E300-D300)/D300</f>
        <v>-1.8720748829953351E-2</v>
      </c>
      <c r="G300" s="66">
        <v>18.75</v>
      </c>
    </row>
    <row r="301" spans="1:7" ht="14.4" customHeight="1">
      <c r="A301" s="81"/>
      <c r="B301" s="82"/>
      <c r="C301" s="37" t="s">
        <v>6</v>
      </c>
      <c r="D301" s="62">
        <v>5.69</v>
      </c>
      <c r="E301" s="63">
        <v>5.58</v>
      </c>
      <c r="F301" s="31">
        <f t="shared" si="14"/>
        <v>-1.9332161687170529E-2</v>
      </c>
      <c r="G301" s="66">
        <v>18.03</v>
      </c>
    </row>
    <row r="302" spans="1:7" ht="14.4" customHeight="1">
      <c r="A302" s="81"/>
      <c r="B302" s="82"/>
      <c r="C302" s="37" t="s">
        <v>7</v>
      </c>
      <c r="D302" s="62">
        <v>0.72</v>
      </c>
      <c r="E302" s="63">
        <v>0.71000000000000008</v>
      </c>
      <c r="F302" s="31">
        <f t="shared" si="14"/>
        <v>-1.3888888888888748E-2</v>
      </c>
      <c r="G302" s="66">
        <v>0.51</v>
      </c>
    </row>
    <row r="303" spans="1:7" ht="14.4" customHeight="1">
      <c r="A303" s="81" t="s">
        <v>191</v>
      </c>
      <c r="B303" s="83" t="s">
        <v>192</v>
      </c>
      <c r="C303" s="30" t="s">
        <v>5</v>
      </c>
      <c r="D303" s="62">
        <v>5.94</v>
      </c>
      <c r="E303" s="63">
        <v>5.7299999999999995</v>
      </c>
      <c r="F303" s="31">
        <f t="shared" si="14"/>
        <v>-3.5353535353535498E-2</v>
      </c>
      <c r="G303" s="66">
        <v>7.830000000000001</v>
      </c>
    </row>
    <row r="304" spans="1:7" ht="14.4" customHeight="1">
      <c r="A304" s="81"/>
      <c r="B304" s="83"/>
      <c r="C304" s="37" t="s">
        <v>6</v>
      </c>
      <c r="D304" s="62">
        <v>5.18</v>
      </c>
      <c r="E304" s="63">
        <v>4.9800000000000004</v>
      </c>
      <c r="F304" s="31">
        <f t="shared" si="14"/>
        <v>-3.8610038610038477E-2</v>
      </c>
      <c r="G304" s="66">
        <v>7.07</v>
      </c>
    </row>
    <row r="305" spans="1:7" ht="14.4" customHeight="1">
      <c r="A305" s="81"/>
      <c r="B305" s="83"/>
      <c r="C305" s="37" t="s">
        <v>7</v>
      </c>
      <c r="D305" s="62">
        <v>0.76</v>
      </c>
      <c r="E305" s="63">
        <v>0.75</v>
      </c>
      <c r="F305" s="31">
        <f t="shared" si="14"/>
        <v>-1.3157894736842117E-2</v>
      </c>
      <c r="G305" s="66">
        <v>0.53</v>
      </c>
    </row>
    <row r="306" spans="1:7" ht="14.4" customHeight="1">
      <c r="A306" s="81" t="s">
        <v>193</v>
      </c>
      <c r="B306" s="82" t="s">
        <v>194</v>
      </c>
      <c r="C306" s="30" t="s">
        <v>5</v>
      </c>
      <c r="D306" s="62">
        <v>9.9700000000000006</v>
      </c>
      <c r="E306" s="63">
        <v>9.67</v>
      </c>
      <c r="F306" s="31">
        <f t="shared" si="14"/>
        <v>-3.009027081243738E-2</v>
      </c>
      <c r="G306" s="66">
        <v>18.920000000000002</v>
      </c>
    </row>
    <row r="307" spans="1:7" ht="14.4" customHeight="1">
      <c r="A307" s="81"/>
      <c r="B307" s="82"/>
      <c r="C307" s="37" t="s">
        <v>6</v>
      </c>
      <c r="D307" s="62">
        <v>9.08</v>
      </c>
      <c r="E307" s="63">
        <v>8.7999999999999989</v>
      </c>
      <c r="F307" s="31">
        <f t="shared" si="14"/>
        <v>-3.0837004405286469E-2</v>
      </c>
      <c r="G307" s="66">
        <v>18.029999999999998</v>
      </c>
    </row>
    <row r="308" spans="1:7" ht="14.4" customHeight="1">
      <c r="A308" s="81"/>
      <c r="B308" s="82"/>
      <c r="C308" s="37" t="s">
        <v>7</v>
      </c>
      <c r="D308" s="62">
        <v>0.89</v>
      </c>
      <c r="E308" s="63">
        <v>0.87</v>
      </c>
      <c r="F308" s="31">
        <f t="shared" si="14"/>
        <v>-2.2471910112359571E-2</v>
      </c>
      <c r="G308" s="66">
        <v>0.64</v>
      </c>
    </row>
    <row r="309" spans="1:7" ht="14.4" customHeight="1">
      <c r="A309" s="81" t="s">
        <v>195</v>
      </c>
      <c r="B309" s="83" t="s">
        <v>196</v>
      </c>
      <c r="C309" s="30" t="s">
        <v>5</v>
      </c>
      <c r="D309" s="62">
        <v>10.91</v>
      </c>
      <c r="E309" s="63">
        <v>10.23</v>
      </c>
      <c r="F309" s="31">
        <f t="shared" si="14"/>
        <v>-6.232813932172316E-2</v>
      </c>
      <c r="G309" s="66">
        <v>19.73</v>
      </c>
    </row>
    <row r="310" spans="1:7" ht="14.4" customHeight="1">
      <c r="A310" s="81"/>
      <c r="B310" s="83"/>
      <c r="C310" s="37" t="s">
        <v>6</v>
      </c>
      <c r="D310" s="62">
        <v>9.2100000000000009</v>
      </c>
      <c r="E310" s="63">
        <v>8.59</v>
      </c>
      <c r="F310" s="31">
        <f t="shared" si="14"/>
        <v>-6.7318132464712369E-2</v>
      </c>
      <c r="G310" s="66">
        <v>18.029999999999998</v>
      </c>
    </row>
    <row r="311" spans="1:7" ht="14.4" customHeight="1">
      <c r="A311" s="81"/>
      <c r="B311" s="83"/>
      <c r="C311" s="37" t="s">
        <v>7</v>
      </c>
      <c r="D311" s="62">
        <v>1.7</v>
      </c>
      <c r="E311" s="63">
        <v>1.64</v>
      </c>
      <c r="F311" s="31">
        <f t="shared" si="14"/>
        <v>-3.5294117647058858E-2</v>
      </c>
      <c r="G311" s="66">
        <v>1.23</v>
      </c>
    </row>
    <row r="312" spans="1:7" ht="14.4" customHeight="1">
      <c r="A312" s="81" t="s">
        <v>197</v>
      </c>
      <c r="B312" s="82" t="s">
        <v>198</v>
      </c>
      <c r="C312" s="30" t="s">
        <v>5</v>
      </c>
      <c r="D312" s="59" t="s">
        <v>51</v>
      </c>
      <c r="E312" s="59" t="s">
        <v>51</v>
      </c>
      <c r="F312" s="36" t="s">
        <v>51</v>
      </c>
      <c r="G312" s="66">
        <v>31.07</v>
      </c>
    </row>
    <row r="313" spans="1:7" ht="14.4" customHeight="1">
      <c r="A313" s="81"/>
      <c r="B313" s="82"/>
      <c r="C313" s="37" t="s">
        <v>6</v>
      </c>
      <c r="D313" s="59" t="s">
        <v>51</v>
      </c>
      <c r="E313" s="59" t="s">
        <v>51</v>
      </c>
      <c r="F313" s="36" t="s">
        <v>51</v>
      </c>
      <c r="G313" s="66">
        <v>30.46</v>
      </c>
    </row>
    <row r="314" spans="1:7" ht="14.4" customHeight="1">
      <c r="A314" s="81"/>
      <c r="B314" s="82"/>
      <c r="C314" s="37" t="s">
        <v>7</v>
      </c>
      <c r="D314" s="62">
        <v>2.11</v>
      </c>
      <c r="E314" s="63">
        <v>2.0699999999999998</v>
      </c>
      <c r="F314" s="31">
        <f t="shared" ref="F314:F315" si="15">SUM(E314-D314)/D314</f>
        <v>-1.8957345971564E-2</v>
      </c>
      <c r="G314" s="66">
        <v>1.5</v>
      </c>
    </row>
    <row r="315" spans="1:7" ht="14.4" customHeight="1">
      <c r="A315" s="81" t="s">
        <v>199</v>
      </c>
      <c r="B315" s="82" t="s">
        <v>200</v>
      </c>
      <c r="C315" s="30" t="s">
        <v>5</v>
      </c>
      <c r="D315" s="62">
        <v>2.21</v>
      </c>
      <c r="E315" s="63">
        <v>2.2000000000000002</v>
      </c>
      <c r="F315" s="31">
        <f t="shared" si="15"/>
        <v>-4.5248868778279576E-3</v>
      </c>
      <c r="G315" s="66">
        <v>1.5</v>
      </c>
    </row>
    <row r="316" spans="1:7" ht="14.4" customHeight="1">
      <c r="A316" s="81"/>
      <c r="B316" s="82"/>
      <c r="C316" s="37" t="s">
        <v>6</v>
      </c>
      <c r="D316" s="59" t="s">
        <v>51</v>
      </c>
      <c r="E316" s="59" t="s">
        <v>51</v>
      </c>
      <c r="F316" s="36" t="s">
        <v>51</v>
      </c>
      <c r="G316" s="66">
        <v>0</v>
      </c>
    </row>
    <row r="317" spans="1:7" ht="14.4" customHeight="1">
      <c r="A317" s="81"/>
      <c r="B317" s="82"/>
      <c r="C317" s="37" t="s">
        <v>7</v>
      </c>
      <c r="D317" s="62">
        <v>2.21</v>
      </c>
      <c r="E317" s="63">
        <v>2.2000000000000002</v>
      </c>
      <c r="F317" s="31">
        <f t="shared" ref="F317:F318" si="16">SUM(E317-D317)/D317</f>
        <v>-4.5248868778279576E-3</v>
      </c>
      <c r="G317" s="66">
        <v>1.5</v>
      </c>
    </row>
    <row r="318" spans="1:7" ht="14.4" customHeight="1">
      <c r="A318" s="81" t="s">
        <v>201</v>
      </c>
      <c r="B318" s="83" t="s">
        <v>202</v>
      </c>
      <c r="C318" s="30" t="s">
        <v>5</v>
      </c>
      <c r="D318" s="62">
        <v>5.31</v>
      </c>
      <c r="E318" s="63">
        <v>5.12</v>
      </c>
      <c r="F318" s="31">
        <f t="shared" si="16"/>
        <v>-3.5781544256120436E-2</v>
      </c>
      <c r="G318" s="66">
        <v>7.5</v>
      </c>
    </row>
    <row r="319" spans="1:7" ht="14.4" customHeight="1">
      <c r="A319" s="81"/>
      <c r="B319" s="83"/>
      <c r="C319" s="37" t="s">
        <v>6</v>
      </c>
      <c r="D319" s="62">
        <v>4.88</v>
      </c>
      <c r="E319" s="63">
        <v>4.71</v>
      </c>
      <c r="F319" s="31">
        <f t="shared" ref="F319:F338" si="17">SUM(E319-D319)/D319</f>
        <v>-3.4836065573770475E-2</v>
      </c>
      <c r="G319" s="66">
        <v>7.07</v>
      </c>
    </row>
    <row r="320" spans="1:7" ht="14.4" customHeight="1">
      <c r="A320" s="81"/>
      <c r="B320" s="83"/>
      <c r="C320" s="37" t="s">
        <v>7</v>
      </c>
      <c r="D320" s="62">
        <v>0.43</v>
      </c>
      <c r="E320" s="63">
        <v>0.41000000000000003</v>
      </c>
      <c r="F320" s="31">
        <f t="shared" si="17"/>
        <v>-4.651162790697666E-2</v>
      </c>
      <c r="G320" s="66">
        <v>0.3</v>
      </c>
    </row>
    <row r="321" spans="1:7" ht="14.4" customHeight="1">
      <c r="A321" s="81" t="s">
        <v>203</v>
      </c>
      <c r="B321" s="82" t="s">
        <v>204</v>
      </c>
      <c r="C321" s="30" t="s">
        <v>5</v>
      </c>
      <c r="D321" s="62">
        <v>10.27</v>
      </c>
      <c r="E321" s="63">
        <v>10</v>
      </c>
      <c r="F321" s="31">
        <f t="shared" si="17"/>
        <v>-2.629016553067182E-2</v>
      </c>
      <c r="G321" s="66">
        <v>18.989999999999998</v>
      </c>
    </row>
    <row r="322" spans="1:7" ht="14.4" customHeight="1">
      <c r="A322" s="81"/>
      <c r="B322" s="82"/>
      <c r="C322" s="37" t="s">
        <v>6</v>
      </c>
      <c r="D322" s="62">
        <v>9.31</v>
      </c>
      <c r="E322" s="63">
        <v>9.0599999999999987</v>
      </c>
      <c r="F322" s="31">
        <f t="shared" si="17"/>
        <v>-2.6852846401718772E-2</v>
      </c>
      <c r="G322" s="66">
        <v>18.029999999999998</v>
      </c>
    </row>
    <row r="323" spans="1:7" ht="14.4" customHeight="1">
      <c r="A323" s="81"/>
      <c r="B323" s="82"/>
      <c r="C323" s="37" t="s">
        <v>7</v>
      </c>
      <c r="D323" s="62">
        <v>0.96</v>
      </c>
      <c r="E323" s="63">
        <v>0.94000000000000006</v>
      </c>
      <c r="F323" s="31">
        <f t="shared" si="17"/>
        <v>-2.0833333333333239E-2</v>
      </c>
      <c r="G323" s="66">
        <v>0.68</v>
      </c>
    </row>
    <row r="324" spans="1:7" ht="14.4" customHeight="1">
      <c r="A324" s="81" t="s">
        <v>205</v>
      </c>
      <c r="B324" s="82" t="s">
        <v>206</v>
      </c>
      <c r="C324" s="30" t="s">
        <v>5</v>
      </c>
      <c r="D324" s="62">
        <v>9.98</v>
      </c>
      <c r="E324" s="63">
        <v>9.8199999999999985</v>
      </c>
      <c r="F324" s="31">
        <f t="shared" si="17"/>
        <v>-1.6032064128256706E-2</v>
      </c>
      <c r="G324" s="66">
        <v>18.89</v>
      </c>
    </row>
    <row r="325" spans="1:7" ht="14.4" customHeight="1">
      <c r="A325" s="81"/>
      <c r="B325" s="82"/>
      <c r="C325" s="37" t="s">
        <v>6</v>
      </c>
      <c r="D325" s="62">
        <v>9.1199999999999992</v>
      </c>
      <c r="E325" s="63">
        <v>8.9799999999999986</v>
      </c>
      <c r="F325" s="31">
        <f t="shared" si="17"/>
        <v>-1.5350877192982519E-2</v>
      </c>
      <c r="G325" s="66">
        <v>18.029999999999998</v>
      </c>
    </row>
    <row r="326" spans="1:7" ht="14.4" customHeight="1">
      <c r="A326" s="81"/>
      <c r="B326" s="82"/>
      <c r="C326" s="37" t="s">
        <v>7</v>
      </c>
      <c r="D326" s="62">
        <v>0.86</v>
      </c>
      <c r="E326" s="63">
        <v>0.84</v>
      </c>
      <c r="F326" s="31">
        <f t="shared" si="17"/>
        <v>-2.3255813953488393E-2</v>
      </c>
      <c r="G326" s="66">
        <v>0.61</v>
      </c>
    </row>
    <row r="327" spans="1:7" ht="14.4" customHeight="1">
      <c r="A327" s="81" t="s">
        <v>207</v>
      </c>
      <c r="B327" s="82" t="s">
        <v>208</v>
      </c>
      <c r="C327" s="30" t="s">
        <v>5</v>
      </c>
      <c r="D327" s="62">
        <v>9.64</v>
      </c>
      <c r="E327" s="63">
        <v>9.3400000000000016</v>
      </c>
      <c r="F327" s="31">
        <f t="shared" si="17"/>
        <v>-3.1120331950207355E-2</v>
      </c>
      <c r="G327" s="66">
        <v>7.87</v>
      </c>
    </row>
    <row r="328" spans="1:7" ht="14.4" customHeight="1">
      <c r="A328" s="81"/>
      <c r="B328" s="82"/>
      <c r="C328" s="37" t="s">
        <v>6</v>
      </c>
      <c r="D328" s="62">
        <v>8.84</v>
      </c>
      <c r="E328" s="63">
        <v>8.5699999999999985</v>
      </c>
      <c r="F328" s="31">
        <f t="shared" si="17"/>
        <v>-3.0542986425339518E-2</v>
      </c>
      <c r="G328" s="66">
        <v>7.0699999999999994</v>
      </c>
    </row>
    <row r="329" spans="1:7" ht="14.4" customHeight="1">
      <c r="A329" s="81"/>
      <c r="B329" s="82"/>
      <c r="C329" s="37" t="s">
        <v>7</v>
      </c>
      <c r="D329" s="62">
        <v>0.8</v>
      </c>
      <c r="E329" s="63">
        <v>0.77</v>
      </c>
      <c r="F329" s="31">
        <f t="shared" si="17"/>
        <v>-3.7500000000000033E-2</v>
      </c>
      <c r="G329" s="66">
        <v>0.56999999999999995</v>
      </c>
    </row>
    <row r="330" spans="1:7" ht="14.4" customHeight="1">
      <c r="A330" s="81" t="s">
        <v>209</v>
      </c>
      <c r="B330" s="82" t="s">
        <v>210</v>
      </c>
      <c r="C330" s="30" t="s">
        <v>5</v>
      </c>
      <c r="D330" s="62">
        <v>10.31</v>
      </c>
      <c r="E330" s="63">
        <v>10.49</v>
      </c>
      <c r="F330" s="31">
        <f t="shared" si="17"/>
        <v>1.7458777885547984E-2</v>
      </c>
      <c r="G330" s="66">
        <v>19.279999999999998</v>
      </c>
    </row>
    <row r="331" spans="1:7" ht="14.4" customHeight="1">
      <c r="A331" s="81"/>
      <c r="B331" s="82"/>
      <c r="C331" s="37" t="s">
        <v>6</v>
      </c>
      <c r="D331" s="62">
        <v>9.06</v>
      </c>
      <c r="E331" s="63">
        <v>9.26</v>
      </c>
      <c r="F331" s="31">
        <f t="shared" si="17"/>
        <v>2.2075055187637891E-2</v>
      </c>
      <c r="G331" s="66">
        <v>18.029999999999998</v>
      </c>
    </row>
    <row r="332" spans="1:7" ht="14.4" customHeight="1">
      <c r="A332" s="81"/>
      <c r="B332" s="82"/>
      <c r="C332" s="37" t="s">
        <v>7</v>
      </c>
      <c r="D332" s="62">
        <v>1.25</v>
      </c>
      <c r="E332" s="63">
        <v>1.2300000000000002</v>
      </c>
      <c r="F332" s="31">
        <f t="shared" si="17"/>
        <v>-1.5999999999999837E-2</v>
      </c>
      <c r="G332" s="66">
        <v>0.9</v>
      </c>
    </row>
    <row r="333" spans="1:7" ht="14.4" customHeight="1">
      <c r="A333" s="81" t="s">
        <v>211</v>
      </c>
      <c r="B333" s="82" t="s">
        <v>212</v>
      </c>
      <c r="C333" s="30" t="s">
        <v>5</v>
      </c>
      <c r="D333" s="62">
        <v>9.9600000000000009</v>
      </c>
      <c r="E333" s="63">
        <v>9.7199999999999989</v>
      </c>
      <c r="F333" s="31">
        <f t="shared" si="17"/>
        <v>-2.4096385542168874E-2</v>
      </c>
      <c r="G333" s="66">
        <v>18.89</v>
      </c>
    </row>
    <row r="334" spans="1:7" ht="14.4" customHeight="1">
      <c r="A334" s="81"/>
      <c r="B334" s="82"/>
      <c r="C334" s="37" t="s">
        <v>6</v>
      </c>
      <c r="D334" s="62">
        <v>9.1</v>
      </c>
      <c r="E334" s="63">
        <v>8.8699999999999992</v>
      </c>
      <c r="F334" s="31">
        <f t="shared" si="17"/>
        <v>-2.5274725274725324E-2</v>
      </c>
      <c r="G334" s="66">
        <v>18.029999999999998</v>
      </c>
    </row>
    <row r="335" spans="1:7" ht="14.4" customHeight="1">
      <c r="A335" s="81"/>
      <c r="B335" s="82"/>
      <c r="C335" s="37" t="s">
        <v>7</v>
      </c>
      <c r="D335" s="62">
        <v>0.86</v>
      </c>
      <c r="E335" s="63">
        <v>0.85000000000000009</v>
      </c>
      <c r="F335" s="31">
        <f t="shared" si="17"/>
        <v>-1.1627906976744068E-2</v>
      </c>
      <c r="G335" s="66">
        <v>0.61</v>
      </c>
    </row>
    <row r="336" spans="1:7" ht="14.4" customHeight="1">
      <c r="A336" s="81" t="s">
        <v>213</v>
      </c>
      <c r="B336" s="83" t="s">
        <v>214</v>
      </c>
      <c r="C336" s="30" t="s">
        <v>5</v>
      </c>
      <c r="D336" s="62">
        <v>5.56</v>
      </c>
      <c r="E336" s="63">
        <v>5.4799999999999995</v>
      </c>
      <c r="F336" s="31">
        <f t="shared" si="17"/>
        <v>-1.4388489208633108E-2</v>
      </c>
      <c r="G336" s="66">
        <v>7.86</v>
      </c>
    </row>
    <row r="337" spans="1:7" ht="14.4" customHeight="1">
      <c r="A337" s="81"/>
      <c r="B337" s="83"/>
      <c r="C337" s="37" t="s">
        <v>6</v>
      </c>
      <c r="D337" s="62">
        <v>4.7699999999999996</v>
      </c>
      <c r="E337" s="63">
        <v>4.71</v>
      </c>
      <c r="F337" s="31">
        <f t="shared" si="17"/>
        <v>-1.2578616352201177E-2</v>
      </c>
      <c r="G337" s="66">
        <v>7.07</v>
      </c>
    </row>
    <row r="338" spans="1:7" ht="14.4" customHeight="1">
      <c r="A338" s="81"/>
      <c r="B338" s="83"/>
      <c r="C338" s="37" t="s">
        <v>7</v>
      </c>
      <c r="D338" s="62">
        <v>0.79</v>
      </c>
      <c r="E338" s="63">
        <v>0.77</v>
      </c>
      <c r="F338" s="31">
        <f t="shared" si="17"/>
        <v>-2.5316455696202552E-2</v>
      </c>
      <c r="G338" s="66">
        <v>0.53</v>
      </c>
    </row>
    <row r="339" spans="1:7" ht="14.4" customHeight="1">
      <c r="A339" s="81" t="s">
        <v>215</v>
      </c>
      <c r="B339" s="82" t="s">
        <v>216</v>
      </c>
      <c r="C339" s="30" t="s">
        <v>5</v>
      </c>
      <c r="D339" s="59" t="s">
        <v>51</v>
      </c>
      <c r="E339" s="59" t="s">
        <v>51</v>
      </c>
      <c r="F339" s="36" t="s">
        <v>51</v>
      </c>
      <c r="G339" s="66">
        <v>0</v>
      </c>
    </row>
    <row r="340" spans="1:7" ht="14.4" customHeight="1">
      <c r="A340" s="81"/>
      <c r="B340" s="82"/>
      <c r="C340" s="37" t="s">
        <v>6</v>
      </c>
      <c r="D340" s="59" t="s">
        <v>51</v>
      </c>
      <c r="E340" s="59" t="s">
        <v>51</v>
      </c>
      <c r="F340" s="36" t="s">
        <v>51</v>
      </c>
      <c r="G340" s="66">
        <v>0</v>
      </c>
    </row>
    <row r="341" spans="1:7" ht="14.4" customHeight="1">
      <c r="A341" s="81"/>
      <c r="B341" s="82"/>
      <c r="C341" s="37" t="s">
        <v>7</v>
      </c>
      <c r="D341" s="59" t="s">
        <v>51</v>
      </c>
      <c r="E341" s="59" t="s">
        <v>51</v>
      </c>
      <c r="F341" s="36" t="s">
        <v>51</v>
      </c>
      <c r="G341" s="66">
        <v>0</v>
      </c>
    </row>
    <row r="342" spans="1:7" ht="14.4" customHeight="1">
      <c r="A342" s="81" t="s">
        <v>217</v>
      </c>
      <c r="B342" s="83" t="s">
        <v>218</v>
      </c>
      <c r="C342" s="30" t="s">
        <v>5</v>
      </c>
      <c r="D342" s="62">
        <v>5.3</v>
      </c>
      <c r="E342" s="63">
        <v>5.18</v>
      </c>
      <c r="F342" s="31">
        <f t="shared" ref="F342:F371" si="18">SUM(E342-D342)/D342</f>
        <v>-2.2641509433962283E-2</v>
      </c>
      <c r="G342" s="66">
        <v>10.01</v>
      </c>
    </row>
    <row r="343" spans="1:7" ht="14.4" customHeight="1">
      <c r="A343" s="81"/>
      <c r="B343" s="83"/>
      <c r="C343" s="37" t="s">
        <v>6</v>
      </c>
      <c r="D343" s="62">
        <v>4.6500000000000004</v>
      </c>
      <c r="E343" s="63">
        <v>4.54</v>
      </c>
      <c r="F343" s="31">
        <f t="shared" si="18"/>
        <v>-2.3655913978494692E-2</v>
      </c>
      <c r="G343" s="66">
        <v>9.3600000000000012</v>
      </c>
    </row>
    <row r="344" spans="1:7" ht="14.4" customHeight="1">
      <c r="A344" s="81"/>
      <c r="B344" s="83"/>
      <c r="C344" s="37" t="s">
        <v>7</v>
      </c>
      <c r="D344" s="62">
        <v>0.65</v>
      </c>
      <c r="E344" s="63">
        <v>0.64</v>
      </c>
      <c r="F344" s="31">
        <f t="shared" si="18"/>
        <v>-1.5384615384615398E-2</v>
      </c>
      <c r="G344" s="66">
        <v>0.45</v>
      </c>
    </row>
    <row r="345" spans="1:7" ht="14.4" customHeight="1">
      <c r="A345" s="81" t="s">
        <v>219</v>
      </c>
      <c r="B345" s="82" t="s">
        <v>220</v>
      </c>
      <c r="C345" s="30" t="s">
        <v>5</v>
      </c>
      <c r="D345" s="62">
        <v>6.42</v>
      </c>
      <c r="E345" s="63">
        <v>6.2</v>
      </c>
      <c r="F345" s="31">
        <f t="shared" si="18"/>
        <v>-3.4267912772585632E-2</v>
      </c>
      <c r="G345" s="66">
        <v>10.06</v>
      </c>
    </row>
    <row r="346" spans="1:7" ht="14.4" customHeight="1">
      <c r="A346" s="81"/>
      <c r="B346" s="82"/>
      <c r="C346" s="37" t="s">
        <v>6</v>
      </c>
      <c r="D346" s="62">
        <v>5.72</v>
      </c>
      <c r="E346" s="63">
        <v>5.5200000000000005</v>
      </c>
      <c r="F346" s="31">
        <f t="shared" si="18"/>
        <v>-3.4965034965034843E-2</v>
      </c>
      <c r="G346" s="66">
        <v>9.3600000000000012</v>
      </c>
    </row>
    <row r="347" spans="1:7" ht="14.4" customHeight="1">
      <c r="A347" s="81"/>
      <c r="B347" s="82"/>
      <c r="C347" s="37" t="s">
        <v>7</v>
      </c>
      <c r="D347" s="62">
        <v>0.7</v>
      </c>
      <c r="E347" s="63">
        <v>0.68</v>
      </c>
      <c r="F347" s="31">
        <f t="shared" si="18"/>
        <v>-2.8571428571428439E-2</v>
      </c>
      <c r="G347" s="66">
        <v>0.49</v>
      </c>
    </row>
    <row r="348" spans="1:7" ht="14.4" customHeight="1">
      <c r="A348" s="81" t="s">
        <v>221</v>
      </c>
      <c r="B348" s="82" t="s">
        <v>222</v>
      </c>
      <c r="C348" s="30" t="s">
        <v>5</v>
      </c>
      <c r="D348" s="62">
        <v>7.04</v>
      </c>
      <c r="E348" s="63">
        <v>6.73</v>
      </c>
      <c r="F348" s="31">
        <f t="shared" si="18"/>
        <v>-4.4034090909090856E-2</v>
      </c>
      <c r="G348" s="66">
        <v>10.7</v>
      </c>
    </row>
    <row r="349" spans="1:7" ht="14.4" customHeight="1">
      <c r="A349" s="81"/>
      <c r="B349" s="82"/>
      <c r="C349" s="37" t="s">
        <v>6</v>
      </c>
      <c r="D349" s="62">
        <v>5.7</v>
      </c>
      <c r="E349" s="63">
        <v>5.42</v>
      </c>
      <c r="F349" s="31">
        <f t="shared" si="18"/>
        <v>-4.9122807017543901E-2</v>
      </c>
      <c r="G349" s="66">
        <v>9.3600000000000012</v>
      </c>
    </row>
    <row r="350" spans="1:7" ht="14.4" customHeight="1">
      <c r="A350" s="81"/>
      <c r="B350" s="82"/>
      <c r="C350" s="37" t="s">
        <v>7</v>
      </c>
      <c r="D350" s="62">
        <v>1.34</v>
      </c>
      <c r="E350" s="63">
        <v>1.31</v>
      </c>
      <c r="F350" s="31">
        <f t="shared" si="18"/>
        <v>-2.2388059701492557E-2</v>
      </c>
      <c r="G350" s="66">
        <v>0.96</v>
      </c>
    </row>
    <row r="351" spans="1:7" ht="14.4" customHeight="1">
      <c r="A351" s="81" t="s">
        <v>223</v>
      </c>
      <c r="B351" s="82" t="s">
        <v>224</v>
      </c>
      <c r="C351" s="30" t="s">
        <v>5</v>
      </c>
      <c r="D351" s="62">
        <v>5.14</v>
      </c>
      <c r="E351" s="63">
        <v>4.99</v>
      </c>
      <c r="F351" s="31">
        <f t="shared" si="18"/>
        <v>-2.9182879377431806E-2</v>
      </c>
      <c r="G351" s="66">
        <v>11.050000000000002</v>
      </c>
    </row>
    <row r="352" spans="1:7" ht="14.4" customHeight="1">
      <c r="A352" s="81"/>
      <c r="B352" s="82"/>
      <c r="C352" s="37" t="s">
        <v>6</v>
      </c>
      <c r="D352" s="62">
        <v>3.45</v>
      </c>
      <c r="E352" s="63">
        <v>3.34</v>
      </c>
      <c r="F352" s="31">
        <f t="shared" si="18"/>
        <v>-3.1884057971014582E-2</v>
      </c>
      <c r="G352" s="66">
        <v>9.36</v>
      </c>
    </row>
    <row r="353" spans="1:7" ht="14.4" customHeight="1">
      <c r="A353" s="81"/>
      <c r="B353" s="82"/>
      <c r="C353" s="37" t="s">
        <v>7</v>
      </c>
      <c r="D353" s="62">
        <v>1.69</v>
      </c>
      <c r="E353" s="63">
        <v>1.6500000000000001</v>
      </c>
      <c r="F353" s="31">
        <f t="shared" si="18"/>
        <v>-2.366863905325433E-2</v>
      </c>
      <c r="G353" s="66">
        <v>1.21</v>
      </c>
    </row>
    <row r="354" spans="1:7" ht="14.4" customHeight="1">
      <c r="A354" s="81" t="s">
        <v>225</v>
      </c>
      <c r="B354" s="82" t="s">
        <v>226</v>
      </c>
      <c r="C354" s="30" t="s">
        <v>5</v>
      </c>
      <c r="D354" s="62">
        <v>11.05</v>
      </c>
      <c r="E354" s="63">
        <v>10.72</v>
      </c>
      <c r="F354" s="31">
        <f t="shared" si="18"/>
        <v>-2.9864253393665163E-2</v>
      </c>
      <c r="G354" s="66">
        <v>11.34</v>
      </c>
    </row>
    <row r="355" spans="1:7" ht="14.4" customHeight="1">
      <c r="A355" s="81"/>
      <c r="B355" s="82"/>
      <c r="C355" s="37" t="s">
        <v>6</v>
      </c>
      <c r="D355" s="62">
        <v>9.07</v>
      </c>
      <c r="E355" s="63">
        <v>8.7899999999999991</v>
      </c>
      <c r="F355" s="31">
        <f>SUM(E355-D355)/D355</f>
        <v>-3.0871003307607621E-2</v>
      </c>
      <c r="G355" s="66">
        <v>9.36</v>
      </c>
    </row>
    <row r="356" spans="1:7" ht="14.4" customHeight="1">
      <c r="A356" s="81"/>
      <c r="B356" s="82"/>
      <c r="C356" s="37" t="s">
        <v>7</v>
      </c>
      <c r="D356" s="62">
        <v>1.98</v>
      </c>
      <c r="E356" s="63">
        <v>1.93</v>
      </c>
      <c r="F356" s="31">
        <f t="shared" si="18"/>
        <v>-2.5252525252525276E-2</v>
      </c>
      <c r="G356" s="66">
        <v>1.41</v>
      </c>
    </row>
    <row r="357" spans="1:7" ht="14.4" customHeight="1">
      <c r="A357" s="81" t="s">
        <v>227</v>
      </c>
      <c r="B357" s="82" t="s">
        <v>228</v>
      </c>
      <c r="C357" s="30" t="s">
        <v>5</v>
      </c>
      <c r="D357" s="62">
        <v>6.37</v>
      </c>
      <c r="E357" s="63">
        <v>5.95</v>
      </c>
      <c r="F357" s="31">
        <f t="shared" si="18"/>
        <v>-6.5934065934065922E-2</v>
      </c>
      <c r="G357" s="66">
        <v>10.24</v>
      </c>
    </row>
    <row r="358" spans="1:7" ht="14.4" customHeight="1">
      <c r="A358" s="81"/>
      <c r="B358" s="82"/>
      <c r="C358" s="37" t="s">
        <v>6</v>
      </c>
      <c r="D358" s="62">
        <v>5.49</v>
      </c>
      <c r="E358" s="63">
        <v>5.1000000000000005</v>
      </c>
      <c r="F358" s="31">
        <f t="shared" si="18"/>
        <v>-7.1038251366120159E-2</v>
      </c>
      <c r="G358" s="66">
        <v>9.3600000000000012</v>
      </c>
    </row>
    <row r="359" spans="1:7" ht="14.4" customHeight="1">
      <c r="A359" s="81"/>
      <c r="B359" s="82"/>
      <c r="C359" s="37" t="s">
        <v>7</v>
      </c>
      <c r="D359" s="62">
        <v>0.88</v>
      </c>
      <c r="E359" s="63">
        <v>0.85000000000000009</v>
      </c>
      <c r="F359" s="31">
        <f t="shared" si="18"/>
        <v>-3.4090909090908998E-2</v>
      </c>
      <c r="G359" s="66">
        <v>0.66</v>
      </c>
    </row>
    <row r="360" spans="1:7" ht="14.4" customHeight="1">
      <c r="A360" s="81" t="s">
        <v>229</v>
      </c>
      <c r="B360" s="82" t="s">
        <v>230</v>
      </c>
      <c r="C360" s="30" t="s">
        <v>5</v>
      </c>
      <c r="D360" s="62">
        <v>3.12</v>
      </c>
      <c r="E360" s="63">
        <v>3.2399999999999998</v>
      </c>
      <c r="F360" s="31">
        <f t="shared" si="18"/>
        <v>3.8461538461538353E-2</v>
      </c>
      <c r="G360" s="66">
        <v>0.38</v>
      </c>
    </row>
    <row r="361" spans="1:7" ht="14.4" customHeight="1">
      <c r="A361" s="81"/>
      <c r="B361" s="82"/>
      <c r="C361" s="37" t="s">
        <v>6</v>
      </c>
      <c r="D361" s="62">
        <v>2.6</v>
      </c>
      <c r="E361" s="63">
        <v>2.7199999999999998</v>
      </c>
      <c r="F361" s="31">
        <f t="shared" si="18"/>
        <v>4.6153846153846025E-2</v>
      </c>
      <c r="G361" s="66">
        <v>0</v>
      </c>
    </row>
    <row r="362" spans="1:7" ht="14.4" customHeight="1">
      <c r="A362" s="81"/>
      <c r="B362" s="82"/>
      <c r="C362" s="37" t="s">
        <v>7</v>
      </c>
      <c r="D362" s="62">
        <v>0.52</v>
      </c>
      <c r="E362" s="63">
        <v>0.52</v>
      </c>
      <c r="F362" s="31">
        <f t="shared" si="18"/>
        <v>0</v>
      </c>
      <c r="G362" s="66">
        <v>0.38</v>
      </c>
    </row>
    <row r="363" spans="1:7" ht="31.8" customHeight="1">
      <c r="A363" s="81" t="s">
        <v>231</v>
      </c>
      <c r="B363" s="82" t="s">
        <v>339</v>
      </c>
      <c r="C363" s="30" t="s">
        <v>5</v>
      </c>
      <c r="D363" s="62">
        <v>2.29</v>
      </c>
      <c r="E363" s="63">
        <v>1.96</v>
      </c>
      <c r="F363" s="31">
        <f t="shared" si="18"/>
        <v>-0.14410480349344981</v>
      </c>
      <c r="G363" s="66">
        <v>3.4299999999999997</v>
      </c>
    </row>
    <row r="364" spans="1:7" ht="31.8" customHeight="1">
      <c r="A364" s="81"/>
      <c r="B364" s="82"/>
      <c r="C364" s="37" t="s">
        <v>6</v>
      </c>
      <c r="D364" s="62">
        <v>2.06</v>
      </c>
      <c r="E364" s="63">
        <v>1.74</v>
      </c>
      <c r="F364" s="31">
        <f t="shared" si="18"/>
        <v>-0.15533980582524273</v>
      </c>
      <c r="G364" s="66">
        <v>3.2</v>
      </c>
    </row>
    <row r="365" spans="1:7" ht="31.8" customHeight="1">
      <c r="A365" s="81"/>
      <c r="B365" s="82"/>
      <c r="C365" s="37" t="s">
        <v>7</v>
      </c>
      <c r="D365" s="62">
        <v>0.23</v>
      </c>
      <c r="E365" s="63">
        <v>0.22</v>
      </c>
      <c r="F365" s="31">
        <f t="shared" si="18"/>
        <v>-4.3478260869565251E-2</v>
      </c>
      <c r="G365" s="66">
        <v>0.15</v>
      </c>
    </row>
    <row r="366" spans="1:7" ht="14.4" customHeight="1">
      <c r="A366" s="81" t="s">
        <v>232</v>
      </c>
      <c r="B366" s="82" t="s">
        <v>233</v>
      </c>
      <c r="C366" s="30" t="s">
        <v>5</v>
      </c>
      <c r="D366" s="62">
        <v>6.9</v>
      </c>
      <c r="E366" s="63">
        <v>6.84</v>
      </c>
      <c r="F366" s="31">
        <f t="shared" si="18"/>
        <v>-8.6956521739131147E-3</v>
      </c>
      <c r="G366" s="66">
        <v>10.200000000000001</v>
      </c>
    </row>
    <row r="367" spans="1:7" ht="14.4" customHeight="1">
      <c r="A367" s="81"/>
      <c r="B367" s="82"/>
      <c r="C367" s="37" t="s">
        <v>6</v>
      </c>
      <c r="D367" s="62">
        <v>6.07</v>
      </c>
      <c r="E367" s="63">
        <v>6.03</v>
      </c>
      <c r="F367" s="31">
        <f t="shared" si="18"/>
        <v>-6.5897858319604666E-3</v>
      </c>
      <c r="G367" s="66">
        <v>9.370000000000001</v>
      </c>
    </row>
    <row r="368" spans="1:7" ht="14.4" customHeight="1">
      <c r="A368" s="81"/>
      <c r="B368" s="82"/>
      <c r="C368" s="37" t="s">
        <v>7</v>
      </c>
      <c r="D368" s="62">
        <v>0.83</v>
      </c>
      <c r="E368" s="63">
        <v>0.80999999999999994</v>
      </c>
      <c r="F368" s="31">
        <f t="shared" si="18"/>
        <v>-2.4096385542168697E-2</v>
      </c>
      <c r="G368" s="66">
        <v>0.56999999999999995</v>
      </c>
    </row>
    <row r="369" spans="1:7" ht="14.4" customHeight="1">
      <c r="A369" s="81" t="s">
        <v>234</v>
      </c>
      <c r="B369" s="83" t="s">
        <v>235</v>
      </c>
      <c r="C369" s="30" t="s">
        <v>5</v>
      </c>
      <c r="D369" s="62">
        <v>6.38</v>
      </c>
      <c r="E369" s="63">
        <v>6.33</v>
      </c>
      <c r="F369" s="31">
        <f t="shared" si="18"/>
        <v>-7.8369905956112568E-3</v>
      </c>
      <c r="G369" s="66">
        <v>10.379999999999999</v>
      </c>
    </row>
    <row r="370" spans="1:7" ht="14.4" customHeight="1">
      <c r="A370" s="81"/>
      <c r="B370" s="83"/>
      <c r="C370" s="37" t="s">
        <v>6</v>
      </c>
      <c r="D370" s="62">
        <v>5.36</v>
      </c>
      <c r="E370" s="63">
        <v>5.33</v>
      </c>
      <c r="F370" s="31">
        <f t="shared" si="18"/>
        <v>-5.59701492537318E-3</v>
      </c>
      <c r="G370" s="66">
        <v>9.3600000000000012</v>
      </c>
    </row>
    <row r="371" spans="1:7" ht="14.4" customHeight="1">
      <c r="A371" s="81"/>
      <c r="B371" s="83"/>
      <c r="C371" s="37" t="s">
        <v>7</v>
      </c>
      <c r="D371" s="62">
        <v>1.02</v>
      </c>
      <c r="E371" s="63">
        <v>1</v>
      </c>
      <c r="F371" s="31">
        <f t="shared" si="18"/>
        <v>-1.9607843137254919E-2</v>
      </c>
      <c r="G371" s="66">
        <v>0.71</v>
      </c>
    </row>
    <row r="372" spans="1:7" ht="14.4" customHeight="1">
      <c r="A372" s="81" t="s">
        <v>236</v>
      </c>
      <c r="B372" s="82" t="s">
        <v>300</v>
      </c>
      <c r="C372" s="30" t="s">
        <v>5</v>
      </c>
      <c r="D372" s="59" t="s">
        <v>51</v>
      </c>
      <c r="E372" s="59" t="s">
        <v>51</v>
      </c>
      <c r="F372" s="36" t="s">
        <v>51</v>
      </c>
      <c r="G372" s="66">
        <v>0</v>
      </c>
    </row>
    <row r="373" spans="1:7" ht="14.4" customHeight="1">
      <c r="A373" s="81"/>
      <c r="B373" s="82"/>
      <c r="C373" s="37" t="s">
        <v>6</v>
      </c>
      <c r="D373" s="59" t="s">
        <v>51</v>
      </c>
      <c r="E373" s="59" t="s">
        <v>51</v>
      </c>
      <c r="F373" s="36" t="s">
        <v>51</v>
      </c>
      <c r="G373" s="66">
        <v>0</v>
      </c>
    </row>
    <row r="374" spans="1:7" ht="14.4" customHeight="1">
      <c r="A374" s="81"/>
      <c r="B374" s="82"/>
      <c r="C374" s="37" t="s">
        <v>7</v>
      </c>
      <c r="D374" s="59" t="s">
        <v>51</v>
      </c>
      <c r="E374" s="59" t="s">
        <v>51</v>
      </c>
      <c r="F374" s="36" t="s">
        <v>51</v>
      </c>
      <c r="G374" s="66">
        <v>0</v>
      </c>
    </row>
    <row r="375" spans="1:7" ht="14.4" customHeight="1">
      <c r="A375" s="81" t="s">
        <v>237</v>
      </c>
      <c r="B375" s="82" t="s">
        <v>238</v>
      </c>
      <c r="C375" s="30" t="s">
        <v>5</v>
      </c>
      <c r="D375" s="62">
        <v>5.67</v>
      </c>
      <c r="E375" s="63">
        <v>5.53</v>
      </c>
      <c r="F375" s="31">
        <f t="shared" ref="F375:F399" si="19">SUM(E375-D375)/D375</f>
        <v>-2.4691358024691301E-2</v>
      </c>
      <c r="G375" s="66">
        <v>9.18</v>
      </c>
    </row>
    <row r="376" spans="1:7" ht="14.4" customHeight="1">
      <c r="A376" s="81"/>
      <c r="B376" s="82"/>
      <c r="C376" s="37" t="s">
        <v>6</v>
      </c>
      <c r="D376" s="62">
        <v>4.72</v>
      </c>
      <c r="E376" s="63">
        <v>4.59</v>
      </c>
      <c r="F376" s="31">
        <f t="shared" si="19"/>
        <v>-2.7542372881355911E-2</v>
      </c>
      <c r="G376" s="66">
        <v>8.23</v>
      </c>
    </row>
    <row r="377" spans="1:7" ht="14.4" customHeight="1">
      <c r="A377" s="81"/>
      <c r="B377" s="82"/>
      <c r="C377" s="37" t="s">
        <v>7</v>
      </c>
      <c r="D377" s="62">
        <v>0.95</v>
      </c>
      <c r="E377" s="63">
        <v>0.94000000000000006</v>
      </c>
      <c r="F377" s="31">
        <f t="shared" si="19"/>
        <v>-1.0526315789473576E-2</v>
      </c>
      <c r="G377" s="66">
        <v>0.66</v>
      </c>
    </row>
    <row r="378" spans="1:7" ht="14.4" customHeight="1">
      <c r="A378" s="81" t="s">
        <v>239</v>
      </c>
      <c r="B378" s="82" t="s">
        <v>240</v>
      </c>
      <c r="C378" s="30" t="s">
        <v>5</v>
      </c>
      <c r="D378" s="62">
        <v>7.39</v>
      </c>
      <c r="E378" s="63">
        <v>7.0900000000000007</v>
      </c>
      <c r="F378" s="31">
        <f t="shared" si="19"/>
        <v>-4.0595399188091873E-2</v>
      </c>
      <c r="G378" s="66">
        <v>15.59</v>
      </c>
    </row>
    <row r="379" spans="1:7" ht="14.4" customHeight="1">
      <c r="A379" s="81"/>
      <c r="B379" s="82"/>
      <c r="C379" s="37" t="s">
        <v>6</v>
      </c>
      <c r="D379" s="62">
        <v>6.27</v>
      </c>
      <c r="E379" s="63">
        <v>5.99</v>
      </c>
      <c r="F379" s="31">
        <f t="shared" si="19"/>
        <v>-4.4657097288676138E-2</v>
      </c>
      <c r="G379" s="66">
        <v>14.47</v>
      </c>
    </row>
    <row r="380" spans="1:7" ht="14.4" customHeight="1">
      <c r="A380" s="81"/>
      <c r="B380" s="82"/>
      <c r="C380" s="37" t="s">
        <v>7</v>
      </c>
      <c r="D380" s="62">
        <v>1.1200000000000001</v>
      </c>
      <c r="E380" s="63">
        <v>1.1000000000000001</v>
      </c>
      <c r="F380" s="31">
        <f t="shared" si="19"/>
        <v>-1.785714285714287E-2</v>
      </c>
      <c r="G380" s="66">
        <v>0.79</v>
      </c>
    </row>
    <row r="381" spans="1:7" ht="14.4" customHeight="1">
      <c r="A381" s="81" t="s">
        <v>241</v>
      </c>
      <c r="B381" s="82" t="s">
        <v>242</v>
      </c>
      <c r="C381" s="30" t="s">
        <v>5</v>
      </c>
      <c r="D381" s="62">
        <v>9.76</v>
      </c>
      <c r="E381" s="63">
        <v>9.39</v>
      </c>
      <c r="F381" s="31">
        <f t="shared" si="19"/>
        <v>-3.7909836065573695E-2</v>
      </c>
      <c r="G381" s="66">
        <v>15.67</v>
      </c>
    </row>
    <row r="382" spans="1:7" ht="14.4" customHeight="1">
      <c r="A382" s="81"/>
      <c r="B382" s="82"/>
      <c r="C382" s="37" t="s">
        <v>6</v>
      </c>
      <c r="D382" s="62">
        <v>8.56</v>
      </c>
      <c r="E382" s="63">
        <v>8.2199999999999989</v>
      </c>
      <c r="F382" s="31">
        <f t="shared" si="19"/>
        <v>-3.9719626168224491E-2</v>
      </c>
      <c r="G382" s="66">
        <v>14.47</v>
      </c>
    </row>
    <row r="383" spans="1:7" ht="14.4" customHeight="1">
      <c r="A383" s="81"/>
      <c r="B383" s="82"/>
      <c r="C383" s="37" t="s">
        <v>7</v>
      </c>
      <c r="D383" s="62">
        <v>1.2</v>
      </c>
      <c r="E383" s="63">
        <v>1.17</v>
      </c>
      <c r="F383" s="31">
        <f t="shared" si="19"/>
        <v>-2.5000000000000022E-2</v>
      </c>
      <c r="G383" s="66">
        <v>0.86</v>
      </c>
    </row>
    <row r="384" spans="1:7" ht="14.4" customHeight="1">
      <c r="A384" s="81" t="s">
        <v>243</v>
      </c>
      <c r="B384" s="82" t="s">
        <v>244</v>
      </c>
      <c r="C384" s="30" t="s">
        <v>5</v>
      </c>
      <c r="D384" s="62">
        <v>10.39</v>
      </c>
      <c r="E384" s="63">
        <v>9.92</v>
      </c>
      <c r="F384" s="31">
        <f t="shared" si="19"/>
        <v>-4.5235803657362905E-2</v>
      </c>
      <c r="G384" s="66">
        <v>15.969999999999999</v>
      </c>
    </row>
    <row r="385" spans="1:7" ht="14.4" customHeight="1">
      <c r="A385" s="81"/>
      <c r="B385" s="82"/>
      <c r="C385" s="37" t="s">
        <v>6</v>
      </c>
      <c r="D385" s="62">
        <v>8.89</v>
      </c>
      <c r="E385" s="63">
        <v>8.4499999999999993</v>
      </c>
      <c r="F385" s="31">
        <f t="shared" si="19"/>
        <v>-4.9493813273340972E-2</v>
      </c>
      <c r="G385" s="66">
        <v>14.47</v>
      </c>
    </row>
    <row r="386" spans="1:7" ht="14.4" customHeight="1">
      <c r="A386" s="81"/>
      <c r="B386" s="82"/>
      <c r="C386" s="37" t="s">
        <v>7</v>
      </c>
      <c r="D386" s="62">
        <v>1.5</v>
      </c>
      <c r="E386" s="63">
        <v>1.4700000000000002</v>
      </c>
      <c r="F386" s="31">
        <f t="shared" si="19"/>
        <v>-1.9999999999999869E-2</v>
      </c>
      <c r="G386" s="66">
        <v>1.0900000000000001</v>
      </c>
    </row>
    <row r="387" spans="1:7" ht="14.4" customHeight="1">
      <c r="A387" s="81" t="s">
        <v>245</v>
      </c>
      <c r="B387" s="82" t="s">
        <v>246</v>
      </c>
      <c r="C387" s="30" t="s">
        <v>5</v>
      </c>
      <c r="D387" s="62">
        <v>17.34</v>
      </c>
      <c r="E387" s="63">
        <v>16.54</v>
      </c>
      <c r="F387" s="31">
        <f t="shared" si="19"/>
        <v>-4.6136101499423342E-2</v>
      </c>
      <c r="G387" s="66">
        <v>30.41</v>
      </c>
    </row>
    <row r="388" spans="1:7" ht="14.4" customHeight="1">
      <c r="A388" s="81"/>
      <c r="B388" s="82"/>
      <c r="C388" s="37" t="s">
        <v>6</v>
      </c>
      <c r="D388" s="62">
        <v>15.85</v>
      </c>
      <c r="E388" s="63">
        <v>15.08</v>
      </c>
      <c r="F388" s="31">
        <f t="shared" si="19"/>
        <v>-4.8580441640378523E-2</v>
      </c>
      <c r="G388" s="66">
        <v>28.919999999999998</v>
      </c>
    </row>
    <row r="389" spans="1:7" ht="14.4" customHeight="1">
      <c r="A389" s="81"/>
      <c r="B389" s="82"/>
      <c r="C389" s="37" t="s">
        <v>7</v>
      </c>
      <c r="D389" s="62">
        <v>1.49</v>
      </c>
      <c r="E389" s="63">
        <v>1.4600000000000002</v>
      </c>
      <c r="F389" s="31">
        <f t="shared" si="19"/>
        <v>-2.0134228187919333E-2</v>
      </c>
      <c r="G389" s="66">
        <v>1.07</v>
      </c>
    </row>
    <row r="390" spans="1:7" ht="14.4" customHeight="1">
      <c r="A390" s="81" t="s">
        <v>247</v>
      </c>
      <c r="B390" s="82" t="s">
        <v>248</v>
      </c>
      <c r="C390" s="30" t="s">
        <v>5</v>
      </c>
      <c r="D390" s="62">
        <v>5.48</v>
      </c>
      <c r="E390" s="63">
        <v>5.32</v>
      </c>
      <c r="F390" s="31">
        <f t="shared" si="19"/>
        <v>-2.9197080291970826E-2</v>
      </c>
      <c r="G390" s="66">
        <v>15.500000000000002</v>
      </c>
    </row>
    <row r="391" spans="1:7" ht="14.4" customHeight="1">
      <c r="A391" s="81"/>
      <c r="B391" s="82"/>
      <c r="C391" s="37" t="s">
        <v>6</v>
      </c>
      <c r="D391" s="62">
        <v>4.45</v>
      </c>
      <c r="E391" s="63">
        <v>4.3100000000000005</v>
      </c>
      <c r="F391" s="31">
        <f t="shared" si="19"/>
        <v>-3.1460674157303296E-2</v>
      </c>
      <c r="G391" s="66">
        <v>14.469999999999999</v>
      </c>
    </row>
    <row r="392" spans="1:7" ht="14.4" customHeight="1">
      <c r="A392" s="81"/>
      <c r="B392" s="82"/>
      <c r="C392" s="37" t="s">
        <v>7</v>
      </c>
      <c r="D392" s="62">
        <v>1.03</v>
      </c>
      <c r="E392" s="63">
        <v>1.01</v>
      </c>
      <c r="F392" s="31">
        <f t="shared" si="19"/>
        <v>-1.9417475728155355E-2</v>
      </c>
      <c r="G392" s="66">
        <v>0.73</v>
      </c>
    </row>
    <row r="393" spans="1:7" ht="14.4" customHeight="1">
      <c r="A393" s="81" t="s">
        <v>249</v>
      </c>
      <c r="B393" s="82" t="s">
        <v>250</v>
      </c>
      <c r="C393" s="30" t="s">
        <v>5</v>
      </c>
      <c r="D393" s="62">
        <v>10.09</v>
      </c>
      <c r="E393" s="63">
        <v>9.629999999999999</v>
      </c>
      <c r="F393" s="31">
        <f t="shared" si="19"/>
        <v>-4.5589692765114057E-2</v>
      </c>
      <c r="G393" s="66">
        <v>15.67</v>
      </c>
    </row>
    <row r="394" spans="1:7" ht="14.4" customHeight="1">
      <c r="A394" s="81"/>
      <c r="B394" s="82"/>
      <c r="C394" s="37" t="s">
        <v>6</v>
      </c>
      <c r="D394" s="62">
        <v>8.89</v>
      </c>
      <c r="E394" s="63">
        <v>8.4599999999999991</v>
      </c>
      <c r="F394" s="31">
        <f t="shared" si="19"/>
        <v>-4.8368953880765071E-2</v>
      </c>
      <c r="G394" s="66">
        <v>14.47</v>
      </c>
    </row>
    <row r="395" spans="1:7" ht="14.4" customHeight="1">
      <c r="A395" s="81"/>
      <c r="B395" s="82"/>
      <c r="C395" s="37" t="s">
        <v>7</v>
      </c>
      <c r="D395" s="62">
        <v>1.2</v>
      </c>
      <c r="E395" s="63">
        <v>1.17</v>
      </c>
      <c r="F395" s="31">
        <f t="shared" si="19"/>
        <v>-2.5000000000000022E-2</v>
      </c>
      <c r="G395" s="66">
        <v>0.86</v>
      </c>
    </row>
    <row r="396" spans="1:7" ht="14.4" customHeight="1">
      <c r="A396" s="81" t="s">
        <v>251</v>
      </c>
      <c r="B396" s="82" t="s">
        <v>252</v>
      </c>
      <c r="C396" s="30" t="s">
        <v>5</v>
      </c>
      <c r="D396" s="62">
        <v>10.42</v>
      </c>
      <c r="E396" s="63">
        <v>9.85</v>
      </c>
      <c r="F396" s="31">
        <f t="shared" si="19"/>
        <v>-5.4702495201535535E-2</v>
      </c>
      <c r="G396" s="66">
        <v>15.959999999999999</v>
      </c>
    </row>
    <row r="397" spans="1:7" ht="14.4" customHeight="1">
      <c r="A397" s="81"/>
      <c r="B397" s="82"/>
      <c r="C397" s="37" t="s">
        <v>6</v>
      </c>
      <c r="D397" s="62">
        <v>8.93</v>
      </c>
      <c r="E397" s="63">
        <v>8.3999999999999986</v>
      </c>
      <c r="F397" s="31">
        <f t="shared" si="19"/>
        <v>-5.9350503919373028E-2</v>
      </c>
      <c r="G397" s="66">
        <v>14.47</v>
      </c>
    </row>
    <row r="398" spans="1:7" ht="14.4" customHeight="1">
      <c r="A398" s="81"/>
      <c r="B398" s="82"/>
      <c r="C398" s="37" t="s">
        <v>7</v>
      </c>
      <c r="D398" s="62">
        <v>1.49</v>
      </c>
      <c r="E398" s="63">
        <v>1.4500000000000002</v>
      </c>
      <c r="F398" s="31">
        <f t="shared" si="19"/>
        <v>-2.6845637583892492E-2</v>
      </c>
      <c r="G398" s="66">
        <v>1.0900000000000001</v>
      </c>
    </row>
    <row r="399" spans="1:7" ht="41.4">
      <c r="A399" s="33" t="s">
        <v>253</v>
      </c>
      <c r="B399" s="44" t="s">
        <v>254</v>
      </c>
      <c r="C399" s="30"/>
      <c r="D399" s="62">
        <v>1.26</v>
      </c>
      <c r="E399" s="63">
        <v>1.31</v>
      </c>
      <c r="F399" s="31">
        <f t="shared" si="19"/>
        <v>3.9682539682539715E-2</v>
      </c>
      <c r="G399" s="66">
        <v>0.18</v>
      </c>
    </row>
    <row r="400" spans="1:7" ht="14.4" customHeight="1">
      <c r="A400" s="106" t="s">
        <v>255</v>
      </c>
      <c r="B400" s="107" t="s">
        <v>256</v>
      </c>
      <c r="C400" s="41" t="s">
        <v>5</v>
      </c>
      <c r="D400" s="59" t="s">
        <v>51</v>
      </c>
      <c r="E400" s="59" t="s">
        <v>51</v>
      </c>
      <c r="F400" s="43" t="s">
        <v>51</v>
      </c>
      <c r="G400" s="66">
        <v>31.200000000000003</v>
      </c>
    </row>
    <row r="401" spans="1:7" ht="14.4" customHeight="1">
      <c r="A401" s="106"/>
      <c r="B401" s="107"/>
      <c r="C401" s="42" t="s">
        <v>6</v>
      </c>
      <c r="D401" s="59" t="s">
        <v>51</v>
      </c>
      <c r="E401" s="59" t="s">
        <v>51</v>
      </c>
      <c r="F401" s="43" t="s">
        <v>51</v>
      </c>
      <c r="G401" s="66">
        <v>30.46</v>
      </c>
    </row>
    <row r="402" spans="1:7" ht="14.4" customHeight="1">
      <c r="A402" s="106"/>
      <c r="B402" s="107"/>
      <c r="C402" s="42" t="s">
        <v>7</v>
      </c>
      <c r="D402" s="59">
        <v>2.2799999999999998</v>
      </c>
      <c r="E402" s="63">
        <v>2.2400000000000002</v>
      </c>
      <c r="F402" s="31">
        <f t="shared" ref="F402:F411" si="20">SUM(E402-D402)/D402</f>
        <v>-1.7543859649122629E-2</v>
      </c>
      <c r="G402" s="66">
        <v>1.54</v>
      </c>
    </row>
    <row r="403" spans="1:7" ht="14.4" customHeight="1">
      <c r="A403" s="106" t="s">
        <v>257</v>
      </c>
      <c r="B403" s="107" t="s">
        <v>258</v>
      </c>
      <c r="C403" s="41" t="s">
        <v>5</v>
      </c>
      <c r="D403" s="59" t="s">
        <v>51</v>
      </c>
      <c r="E403" s="59" t="s">
        <v>51</v>
      </c>
      <c r="F403" s="43" t="s">
        <v>51</v>
      </c>
      <c r="G403" s="66">
        <v>31.310000000000002</v>
      </c>
    </row>
    <row r="404" spans="1:7" ht="14.4" customHeight="1">
      <c r="A404" s="106"/>
      <c r="B404" s="107"/>
      <c r="C404" s="42" t="s">
        <v>6</v>
      </c>
      <c r="D404" s="59" t="s">
        <v>51</v>
      </c>
      <c r="E404" s="59" t="s">
        <v>51</v>
      </c>
      <c r="F404" s="43" t="s">
        <v>51</v>
      </c>
      <c r="G404" s="66">
        <v>30.46</v>
      </c>
    </row>
    <row r="405" spans="1:7" ht="14.4" customHeight="1">
      <c r="A405" s="106"/>
      <c r="B405" s="107"/>
      <c r="C405" s="42" t="s">
        <v>7</v>
      </c>
      <c r="D405" s="59">
        <v>2.78</v>
      </c>
      <c r="E405" s="63">
        <v>2.72</v>
      </c>
      <c r="F405" s="31">
        <f t="shared" si="20"/>
        <v>-2.1582733812949503E-2</v>
      </c>
      <c r="G405" s="66">
        <v>1.93</v>
      </c>
    </row>
    <row r="406" spans="1:7" ht="14.4" customHeight="1">
      <c r="A406" s="106" t="s">
        <v>259</v>
      </c>
      <c r="B406" s="107" t="s">
        <v>260</v>
      </c>
      <c r="C406" s="41" t="s">
        <v>5</v>
      </c>
      <c r="D406" s="59" t="s">
        <v>51</v>
      </c>
      <c r="E406" s="59" t="s">
        <v>51</v>
      </c>
      <c r="F406" s="43" t="s">
        <v>51</v>
      </c>
      <c r="G406" s="66">
        <v>31.37</v>
      </c>
    </row>
    <row r="407" spans="1:7" ht="14.4" customHeight="1">
      <c r="A407" s="106"/>
      <c r="B407" s="107"/>
      <c r="C407" s="42" t="s">
        <v>6</v>
      </c>
      <c r="D407" s="59" t="s">
        <v>51</v>
      </c>
      <c r="E407" s="59" t="s">
        <v>51</v>
      </c>
      <c r="F407" s="43" t="s">
        <v>51</v>
      </c>
      <c r="G407" s="66">
        <v>30.46</v>
      </c>
    </row>
    <row r="408" spans="1:7" ht="14.4" customHeight="1">
      <c r="A408" s="106"/>
      <c r="B408" s="107"/>
      <c r="C408" s="42" t="s">
        <v>7</v>
      </c>
      <c r="D408" s="59">
        <v>2.91</v>
      </c>
      <c r="E408" s="63">
        <v>2.83</v>
      </c>
      <c r="F408" s="31">
        <f t="shared" si="20"/>
        <v>-2.7491408934707928E-2</v>
      </c>
      <c r="G408" s="66">
        <v>2</v>
      </c>
    </row>
    <row r="409" spans="1:7" ht="14.4" customHeight="1">
      <c r="A409" s="106" t="s">
        <v>261</v>
      </c>
      <c r="B409" s="107" t="s">
        <v>262</v>
      </c>
      <c r="C409" s="41" t="s">
        <v>5</v>
      </c>
      <c r="D409" s="59" t="s">
        <v>51</v>
      </c>
      <c r="E409" s="59" t="s">
        <v>51</v>
      </c>
      <c r="F409" s="43" t="s">
        <v>51</v>
      </c>
      <c r="G409" s="66">
        <v>31.45</v>
      </c>
    </row>
    <row r="410" spans="1:7" ht="14.4" customHeight="1">
      <c r="A410" s="106"/>
      <c r="B410" s="107"/>
      <c r="C410" s="42" t="s">
        <v>6</v>
      </c>
      <c r="D410" s="59" t="s">
        <v>51</v>
      </c>
      <c r="E410" s="59" t="s">
        <v>51</v>
      </c>
      <c r="F410" s="43" t="s">
        <v>51</v>
      </c>
      <c r="G410" s="66">
        <v>30.46</v>
      </c>
    </row>
    <row r="411" spans="1:7" ht="14.4" customHeight="1">
      <c r="A411" s="106"/>
      <c r="B411" s="107"/>
      <c r="C411" s="42" t="s">
        <v>7</v>
      </c>
      <c r="D411" s="59">
        <v>3.19</v>
      </c>
      <c r="E411" s="63">
        <v>3.12</v>
      </c>
      <c r="F411" s="31">
        <f t="shared" si="20"/>
        <v>-2.194357366771155E-2</v>
      </c>
      <c r="G411" s="66">
        <v>2.2000000000000002</v>
      </c>
    </row>
    <row r="412" spans="1:7" ht="14.4" customHeight="1">
      <c r="A412" s="106" t="s">
        <v>263</v>
      </c>
      <c r="B412" s="107" t="s">
        <v>264</v>
      </c>
      <c r="C412" s="41" t="s">
        <v>5</v>
      </c>
      <c r="D412" s="59" t="s">
        <v>51</v>
      </c>
      <c r="E412" s="59" t="s">
        <v>51</v>
      </c>
      <c r="F412" s="43" t="s">
        <v>51</v>
      </c>
      <c r="G412" s="66">
        <v>31.55</v>
      </c>
    </row>
    <row r="413" spans="1:7" ht="14.4" customHeight="1">
      <c r="A413" s="106"/>
      <c r="B413" s="107"/>
      <c r="C413" s="42" t="s">
        <v>6</v>
      </c>
      <c r="D413" s="59" t="s">
        <v>51</v>
      </c>
      <c r="E413" s="59" t="s">
        <v>51</v>
      </c>
      <c r="F413" s="43" t="s">
        <v>51</v>
      </c>
      <c r="G413" s="66">
        <v>30.46</v>
      </c>
    </row>
    <row r="414" spans="1:7" ht="14.4" customHeight="1">
      <c r="A414" s="106"/>
      <c r="B414" s="107"/>
      <c r="C414" s="42" t="s">
        <v>7</v>
      </c>
      <c r="D414" s="62">
        <v>3.53</v>
      </c>
      <c r="E414" s="63">
        <v>3.45</v>
      </c>
      <c r="F414" s="31">
        <f>SUM(E414-D414)/D414</f>
        <v>-2.2662889518413495E-2</v>
      </c>
      <c r="G414" s="66">
        <v>2.44</v>
      </c>
    </row>
    <row r="415" spans="1:7" ht="13.8" customHeight="1">
      <c r="A415" s="106" t="s">
        <v>265</v>
      </c>
      <c r="B415" s="107" t="s">
        <v>266</v>
      </c>
      <c r="C415" s="41" t="s">
        <v>5</v>
      </c>
      <c r="D415" s="59" t="s">
        <v>51</v>
      </c>
      <c r="E415" s="59" t="s">
        <v>51</v>
      </c>
      <c r="F415" s="43" t="s">
        <v>51</v>
      </c>
      <c r="G415" s="66">
        <v>31.52</v>
      </c>
    </row>
    <row r="416" spans="1:7" ht="13.8" customHeight="1">
      <c r="A416" s="106"/>
      <c r="B416" s="107"/>
      <c r="C416" s="42" t="s">
        <v>6</v>
      </c>
      <c r="D416" s="59" t="s">
        <v>51</v>
      </c>
      <c r="E416" s="59" t="s">
        <v>51</v>
      </c>
      <c r="F416" s="43" t="s">
        <v>51</v>
      </c>
      <c r="G416" s="66">
        <v>30.46</v>
      </c>
    </row>
    <row r="417" spans="1:7" ht="13.8" customHeight="1">
      <c r="A417" s="106"/>
      <c r="B417" s="107"/>
      <c r="C417" s="42" t="s">
        <v>7</v>
      </c>
      <c r="D417" s="62">
        <v>3.56</v>
      </c>
      <c r="E417" s="63">
        <v>3.48</v>
      </c>
      <c r="F417" s="31">
        <f>SUM(E417-D417)/D417</f>
        <v>-2.2471910112359571E-2</v>
      </c>
      <c r="G417" s="66">
        <v>2.5</v>
      </c>
    </row>
    <row r="418" spans="1:7" ht="14.4" customHeight="1">
      <c r="A418" s="81" t="s">
        <v>267</v>
      </c>
      <c r="B418" s="82" t="s">
        <v>268</v>
      </c>
      <c r="C418" s="30" t="s">
        <v>5</v>
      </c>
      <c r="D418" s="59" t="s">
        <v>51</v>
      </c>
      <c r="E418" s="59" t="s">
        <v>51</v>
      </c>
      <c r="F418" s="36" t="s">
        <v>51</v>
      </c>
      <c r="G418" s="66">
        <v>0</v>
      </c>
    </row>
    <row r="419" spans="1:7" ht="14.4" customHeight="1">
      <c r="A419" s="81"/>
      <c r="B419" s="82"/>
      <c r="C419" s="37" t="s">
        <v>6</v>
      </c>
      <c r="D419" s="59" t="s">
        <v>51</v>
      </c>
      <c r="E419" s="59" t="s">
        <v>51</v>
      </c>
      <c r="F419" s="36" t="s">
        <v>51</v>
      </c>
      <c r="G419" s="66">
        <v>0</v>
      </c>
    </row>
    <row r="420" spans="1:7" ht="14.4" customHeight="1">
      <c r="A420" s="81"/>
      <c r="B420" s="82"/>
      <c r="C420" s="37" t="s">
        <v>7</v>
      </c>
      <c r="D420" s="59" t="s">
        <v>51</v>
      </c>
      <c r="E420" s="59" t="s">
        <v>51</v>
      </c>
      <c r="F420" s="36" t="s">
        <v>51</v>
      </c>
      <c r="G420" s="66">
        <v>0</v>
      </c>
    </row>
    <row r="421" spans="1:7" ht="14.4" customHeight="1">
      <c r="A421" s="81" t="s">
        <v>269</v>
      </c>
      <c r="B421" s="82" t="s">
        <v>270</v>
      </c>
      <c r="C421" s="30" t="s">
        <v>5</v>
      </c>
      <c r="D421" s="62">
        <v>4.03</v>
      </c>
      <c r="E421" s="63">
        <v>3.8899999999999997</v>
      </c>
      <c r="F421" s="31">
        <f t="shared" ref="F421:F429" si="21">SUM(E421-D421)/D421</f>
        <v>-3.4739454094292944E-2</v>
      </c>
      <c r="G421" s="66">
        <v>1.8</v>
      </c>
    </row>
    <row r="422" spans="1:7" ht="14.4" customHeight="1">
      <c r="A422" s="81"/>
      <c r="B422" s="82"/>
      <c r="C422" s="37" t="s">
        <v>6</v>
      </c>
      <c r="D422" s="62">
        <v>1.51</v>
      </c>
      <c r="E422" s="63">
        <v>1.41</v>
      </c>
      <c r="F422" s="31">
        <f t="shared" si="21"/>
        <v>-6.6225165562913968E-2</v>
      </c>
      <c r="G422" s="66">
        <v>0</v>
      </c>
    </row>
    <row r="423" spans="1:7" ht="14.4" customHeight="1">
      <c r="A423" s="81"/>
      <c r="B423" s="82"/>
      <c r="C423" s="37" t="s">
        <v>7</v>
      </c>
      <c r="D423" s="62">
        <v>2.52</v>
      </c>
      <c r="E423" s="63">
        <v>2.48</v>
      </c>
      <c r="F423" s="31">
        <f t="shared" si="21"/>
        <v>-1.5873015873015886E-2</v>
      </c>
      <c r="G423" s="66">
        <v>1.8</v>
      </c>
    </row>
    <row r="424" spans="1:7" ht="26.4" customHeight="1">
      <c r="A424" s="81" t="s">
        <v>271</v>
      </c>
      <c r="B424" s="82" t="s">
        <v>272</v>
      </c>
      <c r="C424" s="30" t="s">
        <v>5</v>
      </c>
      <c r="D424" s="62">
        <v>4.5599999999999996</v>
      </c>
      <c r="E424" s="63">
        <v>4.17</v>
      </c>
      <c r="F424" s="31">
        <f t="shared" si="21"/>
        <v>-8.5526315789473617E-2</v>
      </c>
      <c r="G424" s="66">
        <v>1.96</v>
      </c>
    </row>
    <row r="425" spans="1:7" ht="26.4" customHeight="1">
      <c r="A425" s="81"/>
      <c r="B425" s="82"/>
      <c r="C425" s="37" t="s">
        <v>6</v>
      </c>
      <c r="D425" s="62">
        <v>1.63</v>
      </c>
      <c r="E425" s="63">
        <v>1.47</v>
      </c>
      <c r="F425" s="31">
        <f t="shared" si="21"/>
        <v>-9.8159509202453948E-2</v>
      </c>
      <c r="G425" s="66">
        <v>0</v>
      </c>
    </row>
    <row r="426" spans="1:7" ht="26.4" customHeight="1">
      <c r="A426" s="81"/>
      <c r="B426" s="82"/>
      <c r="C426" s="37" t="s">
        <v>7</v>
      </c>
      <c r="D426" s="62">
        <v>2.93</v>
      </c>
      <c r="E426" s="63">
        <v>2.6999999999999997</v>
      </c>
      <c r="F426" s="31">
        <f t="shared" si="21"/>
        <v>-7.8498293515358503E-2</v>
      </c>
      <c r="G426" s="66">
        <v>1.96</v>
      </c>
    </row>
    <row r="427" spans="1:7" ht="14.4" customHeight="1">
      <c r="A427" s="81" t="s">
        <v>273</v>
      </c>
      <c r="B427" s="82" t="s">
        <v>274</v>
      </c>
      <c r="C427" s="30" t="s">
        <v>5</v>
      </c>
      <c r="D427" s="62">
        <v>4.83</v>
      </c>
      <c r="E427" s="63">
        <v>4.7</v>
      </c>
      <c r="F427" s="31">
        <f t="shared" si="21"/>
        <v>-2.6915113871635588E-2</v>
      </c>
      <c r="G427" s="66">
        <v>1.99</v>
      </c>
    </row>
    <row r="428" spans="1:7" ht="14.4" customHeight="1">
      <c r="A428" s="81"/>
      <c r="B428" s="82"/>
      <c r="C428" s="37" t="s">
        <v>6</v>
      </c>
      <c r="D428" s="62">
        <v>1.96</v>
      </c>
      <c r="E428" s="63">
        <v>1.7</v>
      </c>
      <c r="F428" s="31">
        <f t="shared" si="21"/>
        <v>-0.1326530612244898</v>
      </c>
      <c r="G428" s="66">
        <v>0</v>
      </c>
    </row>
    <row r="429" spans="1:7" ht="14.4" customHeight="1">
      <c r="A429" s="81"/>
      <c r="B429" s="82"/>
      <c r="C429" s="37" t="s">
        <v>7</v>
      </c>
      <c r="D429" s="62">
        <v>2.87</v>
      </c>
      <c r="E429" s="63">
        <v>3</v>
      </c>
      <c r="F429" s="31">
        <f t="shared" si="21"/>
        <v>4.5296167247386721E-2</v>
      </c>
      <c r="G429" s="66">
        <v>1.99</v>
      </c>
    </row>
    <row r="430" spans="1:7" ht="14.4" customHeight="1">
      <c r="A430" s="81" t="s">
        <v>275</v>
      </c>
      <c r="B430" s="82" t="s">
        <v>276</v>
      </c>
      <c r="C430" s="30" t="s">
        <v>5</v>
      </c>
      <c r="D430" s="59" t="s">
        <v>51</v>
      </c>
      <c r="E430" s="59" t="s">
        <v>51</v>
      </c>
      <c r="F430" s="36" t="s">
        <v>51</v>
      </c>
      <c r="G430" s="66">
        <v>0</v>
      </c>
    </row>
    <row r="431" spans="1:7" ht="14.4" customHeight="1">
      <c r="A431" s="81"/>
      <c r="B431" s="82"/>
      <c r="C431" s="37" t="s">
        <v>6</v>
      </c>
      <c r="D431" s="59" t="s">
        <v>51</v>
      </c>
      <c r="E431" s="59" t="s">
        <v>51</v>
      </c>
      <c r="F431" s="36" t="s">
        <v>51</v>
      </c>
      <c r="G431" s="66">
        <v>0</v>
      </c>
    </row>
    <row r="432" spans="1:7" ht="14.4" customHeight="1">
      <c r="A432" s="81"/>
      <c r="B432" s="82"/>
      <c r="C432" s="37" t="s">
        <v>7</v>
      </c>
      <c r="D432" s="62">
        <v>2.4700000000000002</v>
      </c>
      <c r="E432" s="63">
        <v>2.31</v>
      </c>
      <c r="F432" s="31">
        <f t="shared" ref="F432:F438" si="22">SUM(E432-D432)/D432</f>
        <v>-6.4777327935222728E-2</v>
      </c>
      <c r="G432" s="66">
        <v>1.6</v>
      </c>
    </row>
    <row r="433" spans="1:7" ht="16.2" customHeight="1">
      <c r="A433" s="81" t="s">
        <v>277</v>
      </c>
      <c r="B433" s="82" t="s">
        <v>278</v>
      </c>
      <c r="C433" s="30" t="s">
        <v>5</v>
      </c>
      <c r="D433" s="62">
        <v>5.67</v>
      </c>
      <c r="E433" s="63">
        <v>5.62</v>
      </c>
      <c r="F433" s="31">
        <f t="shared" si="22"/>
        <v>-8.8183421516754533E-3</v>
      </c>
      <c r="G433" s="66">
        <v>2.25</v>
      </c>
    </row>
    <row r="434" spans="1:7" ht="16.2" customHeight="1">
      <c r="A434" s="81"/>
      <c r="B434" s="82"/>
      <c r="C434" s="37" t="s">
        <v>6</v>
      </c>
      <c r="D434" s="62">
        <v>2.5</v>
      </c>
      <c r="E434" s="63">
        <v>2.4</v>
      </c>
      <c r="F434" s="31">
        <f t="shared" si="22"/>
        <v>-4.0000000000000036E-2</v>
      </c>
      <c r="G434" s="66">
        <v>0</v>
      </c>
    </row>
    <row r="435" spans="1:7" ht="16.2" customHeight="1">
      <c r="A435" s="81"/>
      <c r="B435" s="82"/>
      <c r="C435" s="37" t="s">
        <v>7</v>
      </c>
      <c r="D435" s="62">
        <v>3.17</v>
      </c>
      <c r="E435" s="63">
        <v>3.2199999999999998</v>
      </c>
      <c r="F435" s="31">
        <f>SUM(E435-D435)/D435</f>
        <v>1.5772870662460511E-2</v>
      </c>
      <c r="G435" s="66">
        <v>2.25</v>
      </c>
    </row>
    <row r="436" spans="1:7" ht="14.4" customHeight="1">
      <c r="A436" s="81" t="s">
        <v>279</v>
      </c>
      <c r="B436" s="82" t="s">
        <v>280</v>
      </c>
      <c r="C436" s="30" t="s">
        <v>5</v>
      </c>
      <c r="D436" s="62">
        <v>4.5999999999999996</v>
      </c>
      <c r="E436" s="63">
        <v>4.1199999999999992</v>
      </c>
      <c r="F436" s="31">
        <f t="shared" si="22"/>
        <v>-0.10434782608695663</v>
      </c>
      <c r="G436" s="66">
        <v>1.99</v>
      </c>
    </row>
    <row r="437" spans="1:7" ht="14.4" customHeight="1">
      <c r="A437" s="81"/>
      <c r="B437" s="82"/>
      <c r="C437" s="37" t="s">
        <v>6</v>
      </c>
      <c r="D437" s="62">
        <v>1.68</v>
      </c>
      <c r="E437" s="63">
        <v>1.36</v>
      </c>
      <c r="F437" s="31">
        <f t="shared" si="22"/>
        <v>-0.19047619047619038</v>
      </c>
      <c r="G437" s="66">
        <v>0</v>
      </c>
    </row>
    <row r="438" spans="1:7" ht="14.4" customHeight="1">
      <c r="A438" s="81"/>
      <c r="B438" s="82"/>
      <c r="C438" s="37" t="s">
        <v>7</v>
      </c>
      <c r="D438" s="62">
        <v>2.92</v>
      </c>
      <c r="E438" s="63">
        <v>2.76</v>
      </c>
      <c r="F438" s="31">
        <f t="shared" si="22"/>
        <v>-5.4794520547945258E-2</v>
      </c>
      <c r="G438" s="66">
        <v>1.99</v>
      </c>
    </row>
    <row r="439" spans="1:7" ht="30" customHeight="1">
      <c r="A439" s="81" t="s">
        <v>281</v>
      </c>
      <c r="B439" s="82" t="s">
        <v>282</v>
      </c>
      <c r="C439" s="30" t="s">
        <v>5</v>
      </c>
      <c r="D439" s="59" t="s">
        <v>51</v>
      </c>
      <c r="E439" s="59" t="s">
        <v>51</v>
      </c>
      <c r="F439" s="36" t="s">
        <v>51</v>
      </c>
      <c r="G439" s="66">
        <v>0</v>
      </c>
    </row>
    <row r="440" spans="1:7" ht="30" customHeight="1">
      <c r="A440" s="81"/>
      <c r="B440" s="82"/>
      <c r="C440" s="37" t="s">
        <v>6</v>
      </c>
      <c r="D440" s="59" t="s">
        <v>51</v>
      </c>
      <c r="E440" s="59" t="s">
        <v>51</v>
      </c>
      <c r="F440" s="36" t="s">
        <v>51</v>
      </c>
      <c r="G440" s="66">
        <v>0</v>
      </c>
    </row>
    <row r="441" spans="1:7" ht="30" customHeight="1">
      <c r="A441" s="81"/>
      <c r="B441" s="82"/>
      <c r="C441" s="37" t="s">
        <v>7</v>
      </c>
      <c r="D441" s="62">
        <v>3.42</v>
      </c>
      <c r="E441" s="63">
        <v>3.33</v>
      </c>
      <c r="F441" s="31">
        <f t="shared" ref="F441" si="23">SUM(E441-D441)/D441</f>
        <v>-2.6315789473684171E-2</v>
      </c>
      <c r="G441" s="66">
        <v>2.4</v>
      </c>
    </row>
    <row r="442" spans="1:7" ht="14.4" customHeight="1">
      <c r="A442" s="81" t="s">
        <v>283</v>
      </c>
      <c r="B442" s="82" t="s">
        <v>301</v>
      </c>
      <c r="C442" s="30" t="s">
        <v>5</v>
      </c>
      <c r="D442" s="59" t="s">
        <v>51</v>
      </c>
      <c r="E442" s="59" t="s">
        <v>51</v>
      </c>
      <c r="F442" s="36" t="s">
        <v>51</v>
      </c>
      <c r="G442" s="66">
        <v>0</v>
      </c>
    </row>
    <row r="443" spans="1:7" ht="14.4" customHeight="1">
      <c r="A443" s="81"/>
      <c r="B443" s="82"/>
      <c r="C443" s="37" t="s">
        <v>6</v>
      </c>
      <c r="D443" s="59" t="s">
        <v>51</v>
      </c>
      <c r="E443" s="59" t="s">
        <v>51</v>
      </c>
      <c r="F443" s="36" t="s">
        <v>51</v>
      </c>
      <c r="G443" s="66">
        <v>0</v>
      </c>
    </row>
    <row r="444" spans="1:7">
      <c r="A444" s="81"/>
      <c r="B444" s="82"/>
      <c r="C444" s="37" t="s">
        <v>7</v>
      </c>
      <c r="D444" s="59" t="s">
        <v>51</v>
      </c>
      <c r="E444" s="59" t="s">
        <v>51</v>
      </c>
      <c r="F444" s="36" t="s">
        <v>51</v>
      </c>
      <c r="G444" s="66">
        <v>0</v>
      </c>
    </row>
    <row r="445" spans="1:7" ht="60" customHeight="1">
      <c r="A445" s="33" t="s">
        <v>284</v>
      </c>
      <c r="B445" s="74" t="s">
        <v>285</v>
      </c>
      <c r="C445" s="37"/>
      <c r="D445" s="62">
        <v>2.6</v>
      </c>
      <c r="E445" s="63">
        <v>2.48</v>
      </c>
      <c r="F445" s="31">
        <f t="shared" ref="F445:F449" si="24">SUM(E445-D445)/D445</f>
        <v>-4.6153846153846191E-2</v>
      </c>
      <c r="G445" s="66">
        <v>0.75</v>
      </c>
    </row>
    <row r="446" spans="1:7" ht="61.2" customHeight="1">
      <c r="A446" s="33" t="s">
        <v>286</v>
      </c>
      <c r="B446" s="18" t="s">
        <v>287</v>
      </c>
      <c r="C446" s="30"/>
      <c r="D446" s="62">
        <v>0.65</v>
      </c>
      <c r="E446" s="63">
        <v>0.63</v>
      </c>
      <c r="F446" s="31">
        <f t="shared" si="24"/>
        <v>-3.0769230769230795E-2</v>
      </c>
      <c r="G446" s="66">
        <v>0.45</v>
      </c>
    </row>
    <row r="447" spans="1:7" ht="58.2" customHeight="1">
      <c r="A447" s="33" t="s">
        <v>288</v>
      </c>
      <c r="B447" s="45" t="s">
        <v>289</v>
      </c>
      <c r="C447" s="30"/>
      <c r="D447" s="62">
        <v>1.51</v>
      </c>
      <c r="E447" s="63">
        <v>1.43</v>
      </c>
      <c r="F447" s="31">
        <f t="shared" si="24"/>
        <v>-5.2980132450331174E-2</v>
      </c>
      <c r="G447" s="66">
        <v>0</v>
      </c>
    </row>
    <row r="448" spans="1:7" ht="45.6" customHeight="1">
      <c r="A448" s="33" t="s">
        <v>290</v>
      </c>
      <c r="B448" s="45" t="s">
        <v>291</v>
      </c>
      <c r="C448" s="30"/>
      <c r="D448" s="62">
        <v>0.44</v>
      </c>
      <c r="E448" s="63">
        <v>0.42</v>
      </c>
      <c r="F448" s="31">
        <f t="shared" si="24"/>
        <v>-4.5454545454545497E-2</v>
      </c>
      <c r="G448" s="66">
        <v>0.3</v>
      </c>
    </row>
    <row r="449" spans="1:7" ht="27.6">
      <c r="A449" s="46">
        <v>96413</v>
      </c>
      <c r="B449" s="74" t="s">
        <v>292</v>
      </c>
      <c r="C449" s="30"/>
      <c r="D449" s="59">
        <v>4.07</v>
      </c>
      <c r="E449" s="63">
        <v>3.91</v>
      </c>
      <c r="F449" s="31">
        <f t="shared" si="24"/>
        <v>-3.9312039312039346E-2</v>
      </c>
      <c r="G449" s="66">
        <v>0.28000000000000003</v>
      </c>
    </row>
    <row r="450" spans="1:7">
      <c r="A450" s="21"/>
      <c r="B450" s="22"/>
      <c r="C450" s="14"/>
      <c r="D450" s="11"/>
      <c r="E450" s="20"/>
      <c r="F450" s="12"/>
    </row>
  </sheetData>
  <mergeCells count="296">
    <mergeCell ref="A4:F4"/>
    <mergeCell ref="A1:F1"/>
    <mergeCell ref="A436:A438"/>
    <mergeCell ref="B436:B438"/>
    <mergeCell ref="A390:A392"/>
    <mergeCell ref="B390:B392"/>
    <mergeCell ref="A393:A395"/>
    <mergeCell ref="B393:B395"/>
    <mergeCell ref="A396:A398"/>
    <mergeCell ref="B396:B398"/>
    <mergeCell ref="A381:A383"/>
    <mergeCell ref="B381:B383"/>
    <mergeCell ref="A384:A386"/>
    <mergeCell ref="B384:B386"/>
    <mergeCell ref="A387:A389"/>
    <mergeCell ref="B387:B389"/>
    <mergeCell ref="A372:A374"/>
    <mergeCell ref="B372:B374"/>
    <mergeCell ref="A375:A377"/>
    <mergeCell ref="A409:A411"/>
    <mergeCell ref="B409:B411"/>
    <mergeCell ref="A412:A414"/>
    <mergeCell ref="B412:B414"/>
    <mergeCell ref="A415:A417"/>
    <mergeCell ref="B415:B417"/>
    <mergeCell ref="A400:A402"/>
    <mergeCell ref="B400:B402"/>
    <mergeCell ref="A403:A405"/>
    <mergeCell ref="B403:B405"/>
    <mergeCell ref="A406:A408"/>
    <mergeCell ref="B406:B408"/>
    <mergeCell ref="A442:A444"/>
    <mergeCell ref="B442:B444"/>
    <mergeCell ref="A427:A429"/>
    <mergeCell ref="B427:B429"/>
    <mergeCell ref="A430:A432"/>
    <mergeCell ref="B430:B432"/>
    <mergeCell ref="A433:A435"/>
    <mergeCell ref="B433:B435"/>
    <mergeCell ref="A418:A420"/>
    <mergeCell ref="B418:B420"/>
    <mergeCell ref="A421:A423"/>
    <mergeCell ref="B421:B423"/>
    <mergeCell ref="A424:A426"/>
    <mergeCell ref="B424:B426"/>
    <mergeCell ref="A439:A441"/>
    <mergeCell ref="B439:B441"/>
    <mergeCell ref="B375:B377"/>
    <mergeCell ref="A378:A380"/>
    <mergeCell ref="B378:B380"/>
    <mergeCell ref="A363:A365"/>
    <mergeCell ref="B363:B365"/>
    <mergeCell ref="A366:A368"/>
    <mergeCell ref="B366:B368"/>
    <mergeCell ref="A369:A371"/>
    <mergeCell ref="B369:B371"/>
    <mergeCell ref="A354:A356"/>
    <mergeCell ref="B354:B356"/>
    <mergeCell ref="A357:A359"/>
    <mergeCell ref="B357:B359"/>
    <mergeCell ref="A360:A362"/>
    <mergeCell ref="B360:B362"/>
    <mergeCell ref="A345:A347"/>
    <mergeCell ref="B345:B347"/>
    <mergeCell ref="A348:A350"/>
    <mergeCell ref="B348:B350"/>
    <mergeCell ref="A351:A353"/>
    <mergeCell ref="B351:B353"/>
    <mergeCell ref="A336:A338"/>
    <mergeCell ref="B336:B338"/>
    <mergeCell ref="A339:A341"/>
    <mergeCell ref="B339:B341"/>
    <mergeCell ref="A342:A344"/>
    <mergeCell ref="B342:B344"/>
    <mergeCell ref="A327:A329"/>
    <mergeCell ref="B327:B329"/>
    <mergeCell ref="A330:A332"/>
    <mergeCell ref="B330:B332"/>
    <mergeCell ref="A333:A335"/>
    <mergeCell ref="B333:B335"/>
    <mergeCell ref="A318:A320"/>
    <mergeCell ref="B318:B320"/>
    <mergeCell ref="A321:A323"/>
    <mergeCell ref="B321:B323"/>
    <mergeCell ref="A324:A326"/>
    <mergeCell ref="B324:B326"/>
    <mergeCell ref="A309:A311"/>
    <mergeCell ref="B309:B311"/>
    <mergeCell ref="A312:A314"/>
    <mergeCell ref="B312:B314"/>
    <mergeCell ref="A315:A317"/>
    <mergeCell ref="B315:B317"/>
    <mergeCell ref="A285:A287"/>
    <mergeCell ref="B285:B287"/>
    <mergeCell ref="A288:A290"/>
    <mergeCell ref="B288:B290"/>
    <mergeCell ref="A300:A302"/>
    <mergeCell ref="B300:B302"/>
    <mergeCell ref="A303:A305"/>
    <mergeCell ref="B303:B305"/>
    <mergeCell ref="A306:A308"/>
    <mergeCell ref="B306:B308"/>
    <mergeCell ref="A294:A296"/>
    <mergeCell ref="B294:B296"/>
    <mergeCell ref="A297:A299"/>
    <mergeCell ref="B297:B299"/>
    <mergeCell ref="A291:A293"/>
    <mergeCell ref="B291:B293"/>
    <mergeCell ref="A282:A284"/>
    <mergeCell ref="B282:B284"/>
    <mergeCell ref="A270:A272"/>
    <mergeCell ref="B270:B272"/>
    <mergeCell ref="A273:A275"/>
    <mergeCell ref="B273:B275"/>
    <mergeCell ref="A276:A278"/>
    <mergeCell ref="B276:B278"/>
    <mergeCell ref="A279:A281"/>
    <mergeCell ref="B279:B281"/>
    <mergeCell ref="A261:A263"/>
    <mergeCell ref="B261:B263"/>
    <mergeCell ref="A264:A266"/>
    <mergeCell ref="B264:B266"/>
    <mergeCell ref="A267:A269"/>
    <mergeCell ref="B267:B269"/>
    <mergeCell ref="A252:A254"/>
    <mergeCell ref="B252:B254"/>
    <mergeCell ref="A255:A257"/>
    <mergeCell ref="B255:B257"/>
    <mergeCell ref="A258:A260"/>
    <mergeCell ref="B258:B260"/>
    <mergeCell ref="A243:A245"/>
    <mergeCell ref="B243:B245"/>
    <mergeCell ref="A246:A248"/>
    <mergeCell ref="B246:B248"/>
    <mergeCell ref="A249:A251"/>
    <mergeCell ref="B249:B251"/>
    <mergeCell ref="A234:A236"/>
    <mergeCell ref="B234:B236"/>
    <mergeCell ref="A237:A239"/>
    <mergeCell ref="B237:B239"/>
    <mergeCell ref="A240:A242"/>
    <mergeCell ref="B240:B242"/>
    <mergeCell ref="A225:A227"/>
    <mergeCell ref="B225:B227"/>
    <mergeCell ref="A228:A230"/>
    <mergeCell ref="B228:B230"/>
    <mergeCell ref="A231:A233"/>
    <mergeCell ref="B231:B233"/>
    <mergeCell ref="A216:A218"/>
    <mergeCell ref="B216:B218"/>
    <mergeCell ref="A219:A221"/>
    <mergeCell ref="B219:B221"/>
    <mergeCell ref="A222:A224"/>
    <mergeCell ref="B222:B224"/>
    <mergeCell ref="A207:A209"/>
    <mergeCell ref="B207:B209"/>
    <mergeCell ref="A210:A212"/>
    <mergeCell ref="B210:B212"/>
    <mergeCell ref="A213:A215"/>
    <mergeCell ref="B213:B215"/>
    <mergeCell ref="A197:A199"/>
    <mergeCell ref="B197:B199"/>
    <mergeCell ref="A200:A202"/>
    <mergeCell ref="B200:B202"/>
    <mergeCell ref="A203:A205"/>
    <mergeCell ref="B203:B205"/>
    <mergeCell ref="A188:A190"/>
    <mergeCell ref="B188:B190"/>
    <mergeCell ref="A191:A193"/>
    <mergeCell ref="B191:B193"/>
    <mergeCell ref="A194:A196"/>
    <mergeCell ref="B194:B196"/>
    <mergeCell ref="A179:A181"/>
    <mergeCell ref="B179:B181"/>
    <mergeCell ref="A182:A184"/>
    <mergeCell ref="B182:B184"/>
    <mergeCell ref="A185:A187"/>
    <mergeCell ref="B185:B187"/>
    <mergeCell ref="A173:A175"/>
    <mergeCell ref="B173:B175"/>
    <mergeCell ref="A176:A178"/>
    <mergeCell ref="B176:B178"/>
    <mergeCell ref="A159:A161"/>
    <mergeCell ref="B159:B161"/>
    <mergeCell ref="A164:A166"/>
    <mergeCell ref="B164:B166"/>
    <mergeCell ref="A167:A169"/>
    <mergeCell ref="B167:B169"/>
    <mergeCell ref="A156:A158"/>
    <mergeCell ref="B156:B158"/>
    <mergeCell ref="A141:A143"/>
    <mergeCell ref="B141:B143"/>
    <mergeCell ref="A144:A146"/>
    <mergeCell ref="B144:B146"/>
    <mergeCell ref="A147:A149"/>
    <mergeCell ref="B147:B149"/>
    <mergeCell ref="A170:A172"/>
    <mergeCell ref="B170:B172"/>
    <mergeCell ref="A132:A134"/>
    <mergeCell ref="B132:B134"/>
    <mergeCell ref="A135:A137"/>
    <mergeCell ref="B135:B137"/>
    <mergeCell ref="A138:A140"/>
    <mergeCell ref="B138:B140"/>
    <mergeCell ref="A150:A152"/>
    <mergeCell ref="B150:B152"/>
    <mergeCell ref="A153:A155"/>
    <mergeCell ref="B153:B155"/>
    <mergeCell ref="A123:A125"/>
    <mergeCell ref="B123:B125"/>
    <mergeCell ref="A126:A128"/>
    <mergeCell ref="B126:B128"/>
    <mergeCell ref="A129:A131"/>
    <mergeCell ref="B129:B131"/>
    <mergeCell ref="A114:A116"/>
    <mergeCell ref="B114:B116"/>
    <mergeCell ref="A117:A119"/>
    <mergeCell ref="B117:B119"/>
    <mergeCell ref="A120:A122"/>
    <mergeCell ref="B120:B122"/>
    <mergeCell ref="A105:A107"/>
    <mergeCell ref="B105:B107"/>
    <mergeCell ref="A108:A110"/>
    <mergeCell ref="B108:B110"/>
    <mergeCell ref="A111:A113"/>
    <mergeCell ref="B111:B113"/>
    <mergeCell ref="A96:A98"/>
    <mergeCell ref="B96:B98"/>
    <mergeCell ref="A99:A101"/>
    <mergeCell ref="B99:B101"/>
    <mergeCell ref="A102:A104"/>
    <mergeCell ref="B102:B104"/>
    <mergeCell ref="A87:A89"/>
    <mergeCell ref="B87:B89"/>
    <mergeCell ref="A90:A92"/>
    <mergeCell ref="B90:B92"/>
    <mergeCell ref="A93:A95"/>
    <mergeCell ref="B93:B95"/>
    <mergeCell ref="A78:A80"/>
    <mergeCell ref="B78:B80"/>
    <mergeCell ref="A81:A83"/>
    <mergeCell ref="B81:B83"/>
    <mergeCell ref="A84:A86"/>
    <mergeCell ref="B84:B86"/>
    <mergeCell ref="A72:A74"/>
    <mergeCell ref="B72:B74"/>
    <mergeCell ref="A75:A77"/>
    <mergeCell ref="B75:B77"/>
    <mergeCell ref="A60:A62"/>
    <mergeCell ref="B60:B62"/>
    <mergeCell ref="A63:A65"/>
    <mergeCell ref="B63:B65"/>
    <mergeCell ref="A66:A68"/>
    <mergeCell ref="B66:B68"/>
    <mergeCell ref="D19:F19"/>
    <mergeCell ref="A27:A29"/>
    <mergeCell ref="B27:B29"/>
    <mergeCell ref="A30:A32"/>
    <mergeCell ref="B30:B32"/>
    <mergeCell ref="C10:C12"/>
    <mergeCell ref="D10:F12"/>
    <mergeCell ref="A69:A71"/>
    <mergeCell ref="B69:B71"/>
    <mergeCell ref="B51:B53"/>
    <mergeCell ref="A54:A56"/>
    <mergeCell ref="B54:B56"/>
    <mergeCell ref="B48:B50"/>
    <mergeCell ref="B33:B35"/>
    <mergeCell ref="A36:A38"/>
    <mergeCell ref="B36:B38"/>
    <mergeCell ref="A39:A41"/>
    <mergeCell ref="B39:B41"/>
    <mergeCell ref="A2:G3"/>
    <mergeCell ref="A5:G5"/>
    <mergeCell ref="A57:A59"/>
    <mergeCell ref="B57:B59"/>
    <mergeCell ref="A42:A44"/>
    <mergeCell ref="B42:B44"/>
    <mergeCell ref="A45:A47"/>
    <mergeCell ref="B45:B47"/>
    <mergeCell ref="A48:A50"/>
    <mergeCell ref="A10:A12"/>
    <mergeCell ref="B10:B12"/>
    <mergeCell ref="G10:G12"/>
    <mergeCell ref="A16:A18"/>
    <mergeCell ref="B16:B18"/>
    <mergeCell ref="A13:A15"/>
    <mergeCell ref="B13:B15"/>
    <mergeCell ref="C13:C15"/>
    <mergeCell ref="D13:F15"/>
    <mergeCell ref="G13:G15"/>
    <mergeCell ref="G16:G18"/>
    <mergeCell ref="A33:A35"/>
    <mergeCell ref="D16:F18"/>
    <mergeCell ref="C16:C18"/>
    <mergeCell ref="A51:A53"/>
  </mergeCells>
  <phoneticPr fontId="36" type="noConversion"/>
  <conditionalFormatting sqref="C19:C1048576 C6:C16">
    <cfRule type="cellIs" dxfId="2" priority="3" operator="equal">
      <formula>"Professional (26)"</formula>
    </cfRule>
    <cfRule type="containsText" dxfId="1" priority="4" operator="containsText" text="G">
      <formula>NOT(ISERROR(SEARCH("G",C6)))</formula>
    </cfRule>
    <cfRule type="containsText" dxfId="0" priority="5" operator="containsText" text="Technical (TC)">
      <formula>NOT(ISERROR(SEARCH("Technical (TC)",C6)))</formula>
    </cfRule>
  </conditionalFormatting>
  <hyperlinks>
    <hyperlink ref="A4:F4" r:id="rId1" display="CMS Website MPFS CY2013 Proposed Rule"/>
    <hyperlink ref="A4" r:id="rId2" display="CMS Website MPFS CY2012 FINAL Rule"/>
  </hyperlinks>
  <printOptions horizontalCentered="1"/>
  <pageMargins left="0.25" right="0.25" top="0.75" bottom="0.75" header="0.3" footer="0.3"/>
  <pageSetup scale="65" fitToWidth="0" fitToHeight="0" orientation="portrait" r:id="rId3"/>
  <headerFooter>
    <oddFooter>&amp;LLast Update: July 9, 2012&amp;C&amp;8Compliments of www.snm.org
                           Physician Fee Schedule Educational Materials&amp;RPage &amp;P of &amp;N</oddFooter>
  </headerFooter>
  <rowBreaks count="7" manualBreakCount="7">
    <brk id="47" max="6" man="1"/>
    <brk id="110" max="6" man="1"/>
    <brk id="172" max="6" man="1"/>
    <brk id="293" max="6" man="1"/>
    <brk id="341" max="6" man="1"/>
    <brk id="399" max="6" man="1"/>
    <brk id="444"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MPFS July Proposed 2013</vt:lpstr>
      <vt:lpstr>'MPFS July Proposed 2013'!Print_Area</vt:lpstr>
      <vt:lpstr>'MPFS July Proposed 2013'!Print_Titles</vt:lpstr>
    </vt:vector>
  </TitlesOfParts>
  <Company>SNM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cp:lastModifiedBy>Jesse Schoolnik</cp:lastModifiedBy>
  <cp:lastPrinted>2012-07-13T13:45:11Z</cp:lastPrinted>
  <dcterms:created xsi:type="dcterms:W3CDTF">2010-06-29T12:37:03Z</dcterms:created>
  <dcterms:modified xsi:type="dcterms:W3CDTF">2012-07-13T13:48:47Z</dcterms:modified>
</cp:coreProperties>
</file>