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6" tabRatio="440"/>
  </bookViews>
  <sheets>
    <sheet name="NM APC 2013F vs 2014F" sheetId="1" r:id="rId1"/>
  </sheets>
  <definedNames>
    <definedName name="_xlnm.Print_Area" localSheetId="0">'NM APC 2013F vs 2014F'!$A$1:$J$293</definedName>
    <definedName name="_xlnm.Print_Titles" localSheetId="0">'NM APC 2013F vs 2014F'!$30:$31</definedName>
  </definedNames>
  <calcPr calcId="145621"/>
</workbook>
</file>

<file path=xl/calcChain.xml><?xml version="1.0" encoding="utf-8"?>
<calcChain xmlns="http://schemas.openxmlformats.org/spreadsheetml/2006/main">
  <c r="J274" i="1" l="1"/>
  <c r="J281" i="1"/>
  <c r="J288" i="1"/>
  <c r="J289" i="1"/>
  <c r="J207" i="1"/>
  <c r="J212" i="1"/>
  <c r="J215" i="1"/>
  <c r="J225" i="1"/>
  <c r="J227" i="1"/>
  <c r="J244" i="1"/>
  <c r="J245" i="1"/>
  <c r="J258" i="1"/>
  <c r="J259" i="1"/>
  <c r="J178" i="1"/>
  <c r="J179" i="1"/>
  <c r="J180" i="1"/>
  <c r="J181" i="1"/>
  <c r="J182" i="1"/>
  <c r="J183" i="1"/>
  <c r="J184" i="1"/>
  <c r="J185" i="1"/>
  <c r="J186" i="1"/>
  <c r="J187" i="1"/>
  <c r="J176" i="1"/>
  <c r="J87" i="1"/>
  <c r="J88" i="1"/>
  <c r="J89" i="1"/>
  <c r="J90" i="1"/>
  <c r="J91" i="1"/>
  <c r="J92" i="1"/>
  <c r="J93" i="1"/>
  <c r="J94" i="1"/>
  <c r="J95" i="1"/>
  <c r="J96" i="1"/>
  <c r="J97" i="1"/>
  <c r="J98" i="1"/>
  <c r="J99" i="1"/>
  <c r="J102" i="1"/>
  <c r="J103" i="1"/>
  <c r="J104" i="1"/>
  <c r="J105" i="1"/>
  <c r="J106" i="1"/>
  <c r="J107" i="1"/>
  <c r="J108" i="1"/>
  <c r="J109" i="1"/>
  <c r="J110" i="1"/>
  <c r="J111" i="1"/>
  <c r="J112" i="1"/>
  <c r="J113" i="1"/>
  <c r="J114" i="1"/>
  <c r="J115" i="1"/>
  <c r="J116" i="1"/>
  <c r="J117" i="1"/>
  <c r="J118" i="1"/>
  <c r="J119" i="1"/>
  <c r="J120" i="1"/>
  <c r="J121" i="1"/>
  <c r="J122" i="1"/>
  <c r="J123" i="1"/>
  <c r="J125" i="1"/>
  <c r="J128" i="1"/>
  <c r="J129" i="1"/>
  <c r="J130" i="1"/>
  <c r="J131" i="1"/>
  <c r="J132" i="1"/>
  <c r="J133" i="1"/>
  <c r="J134" i="1"/>
  <c r="J135" i="1"/>
  <c r="J136" i="1"/>
  <c r="J137" i="1"/>
  <c r="J138" i="1"/>
  <c r="J139" i="1"/>
  <c r="J141" i="1"/>
  <c r="J142" i="1"/>
  <c r="J143" i="1"/>
  <c r="J144" i="1"/>
  <c r="J145" i="1"/>
  <c r="J146" i="1"/>
  <c r="J147" i="1"/>
  <c r="J148" i="1"/>
  <c r="J149" i="1"/>
  <c r="J150" i="1"/>
  <c r="J151" i="1"/>
  <c r="J152" i="1"/>
  <c r="J153" i="1"/>
  <c r="J154" i="1"/>
  <c r="J155" i="1"/>
  <c r="J157" i="1"/>
  <c r="J158" i="1"/>
  <c r="J159" i="1"/>
  <c r="J160" i="1"/>
  <c r="J161" i="1"/>
  <c r="J162" i="1"/>
  <c r="J163" i="1"/>
  <c r="J164" i="1"/>
  <c r="J165" i="1"/>
  <c r="J166" i="1"/>
  <c r="J167" i="1"/>
  <c r="J168" i="1"/>
  <c r="J169" i="1"/>
  <c r="J170" i="1"/>
  <c r="J171" i="1"/>
  <c r="J172" i="1"/>
  <c r="J173" i="1"/>
  <c r="J174" i="1"/>
  <c r="J45" i="1"/>
  <c r="J46" i="1"/>
  <c r="J47"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43" i="1"/>
  <c r="J44" i="1"/>
  <c r="J42" i="1"/>
  <c r="J35" i="1"/>
  <c r="J36" i="1"/>
  <c r="J37" i="1"/>
  <c r="J40" i="1"/>
  <c r="J32" i="1"/>
</calcChain>
</file>

<file path=xl/sharedStrings.xml><?xml version="1.0" encoding="utf-8"?>
<sst xmlns="http://schemas.openxmlformats.org/spreadsheetml/2006/main" count="1713" uniqueCount="664">
  <si>
    <t>Indicator</t>
  </si>
  <si>
    <t>Service</t>
  </si>
  <si>
    <t>Status</t>
  </si>
  <si>
    <t>A</t>
  </si>
  <si>
    <t>D</t>
  </si>
  <si>
    <t>E</t>
  </si>
  <si>
    <t>Not paid by Medicare when submitted on outpatient claims (any outpatient bill type).</t>
  </si>
  <si>
    <t>G</t>
  </si>
  <si>
    <t>Pass-Through Drug/ Biologicals</t>
  </si>
  <si>
    <t>Paid under OPPS; separate APC payment.</t>
  </si>
  <si>
    <t>K</t>
  </si>
  <si>
    <t xml:space="preserve">NonPass-Through Drugs and nonimplantable Biologicals, including Therapeutic Radiopharmaceuticals </t>
  </si>
  <si>
    <t>N</t>
  </si>
  <si>
    <t>Items and Services packaged into APC rate</t>
  </si>
  <si>
    <t>Paid under OPPS; payment is packaged into payment for other services. Therefore, there is no separate APC payment.</t>
  </si>
  <si>
    <t>Q1</t>
  </si>
  <si>
    <t>STVX-Packaged Codes (e.g 38792 separately payable is only item on claim for SDOS)</t>
  </si>
  <si>
    <t>S</t>
  </si>
  <si>
    <t>T</t>
  </si>
  <si>
    <t>Significant Procedure, Multiple Procedure Reduction Applies</t>
  </si>
  <si>
    <t>U</t>
  </si>
  <si>
    <t>X</t>
  </si>
  <si>
    <t>CPT/</t>
  </si>
  <si>
    <t>Trade</t>
  </si>
  <si>
    <t>%</t>
  </si>
  <si>
    <t>HCPCS</t>
  </si>
  <si>
    <t>Description</t>
  </si>
  <si>
    <t>Name</t>
  </si>
  <si>
    <t>APC</t>
  </si>
  <si>
    <t>SI</t>
  </si>
  <si>
    <t>Payment Rate</t>
  </si>
  <si>
    <t>Change</t>
  </si>
  <si>
    <t>0392</t>
  </si>
  <si>
    <t>N/A</t>
  </si>
  <si>
    <t>49427</t>
  </si>
  <si>
    <t>Injection procedure (eg, contrast media) for evaluation of previously placed peritoneal-venous shunt (For radiological supervision and interpretation, see 75809, 78291)</t>
  </si>
  <si>
    <t>Packaged into APC rate</t>
  </si>
  <si>
    <t>51701</t>
  </si>
  <si>
    <t>Insertion of non-indwelling bladder catheter (eg, straight catheterization for residual urine)</t>
  </si>
  <si>
    <t>0340</t>
  </si>
  <si>
    <t>51702</t>
  </si>
  <si>
    <t>Insertion of temporary indwelling bladder catheter; simple (eg, Foley)</t>
  </si>
  <si>
    <t>51703</t>
  </si>
  <si>
    <t>Insertion of temporary indwelling bladder catheter; complicated (eg, altered anatomy, fractured catheter/balloon)</t>
  </si>
  <si>
    <t>0126</t>
  </si>
  <si>
    <t>76376</t>
  </si>
  <si>
    <t>76377</t>
  </si>
  <si>
    <t>77370</t>
  </si>
  <si>
    <t>Special medical radiation physics consultation</t>
  </si>
  <si>
    <t>0304</t>
  </si>
  <si>
    <t>0389</t>
  </si>
  <si>
    <t>0391</t>
  </si>
  <si>
    <t>0390</t>
  </si>
  <si>
    <t>78015</t>
  </si>
  <si>
    <t>Thyroid carcinoma metastases imaging; limited are (eg, neck and chest only)</t>
  </si>
  <si>
    <t>0406</t>
  </si>
  <si>
    <t>78016</t>
  </si>
  <si>
    <t>Thyroid carcinoma metastases imaging; with additional studies (eg, urinary recovery)</t>
  </si>
  <si>
    <t>78018</t>
  </si>
  <si>
    <t>Thyroid carcinoma metastases imaging; whole body</t>
  </si>
  <si>
    <t>Thyroid carcinoma metastases uptake  (Use in conjunction with code 78018 only)</t>
  </si>
  <si>
    <t>78075</t>
  </si>
  <si>
    <t>Adrenal imaging, cortex and/or medulla</t>
  </si>
  <si>
    <t>0408</t>
  </si>
  <si>
    <t>78099</t>
  </si>
  <si>
    <t>Unlisted endocrine procedure, diagnostic nuclear medicine</t>
  </si>
  <si>
    <t>78102</t>
  </si>
  <si>
    <t>Bone marrow imaging; limited area</t>
  </si>
  <si>
    <t>0400</t>
  </si>
  <si>
    <t>78103</t>
  </si>
  <si>
    <t>Bone marrow imaging; multiple areas</t>
  </si>
  <si>
    <t>78104</t>
  </si>
  <si>
    <t>Bone marrow imaging; whole body</t>
  </si>
  <si>
    <t>78110</t>
  </si>
  <si>
    <t>Plasma volume, radiopharmaceutical volume-dilution technique (separate procedure); single sampling</t>
  </si>
  <si>
    <t>0393</t>
  </si>
  <si>
    <t>78111</t>
  </si>
  <si>
    <t>Plasma volume, radiopharmaceutical volume-dilution technique (separate procedure); multiple sampling</t>
  </si>
  <si>
    <t>78120</t>
  </si>
  <si>
    <t>Red cell volume determination (separate procedure);  single sampling</t>
  </si>
  <si>
    <t>78121</t>
  </si>
  <si>
    <t>Red cell volume determination (separate procedure);  multiple sampling</t>
  </si>
  <si>
    <t>78122</t>
  </si>
  <si>
    <t>Whole blood volume determination, including separate measurement of plasma volume and red cell volume (radiopharmaceutical volume-dilution technique)</t>
  </si>
  <si>
    <t>78130</t>
  </si>
  <si>
    <t>Red cell survival study;</t>
  </si>
  <si>
    <t>78135</t>
  </si>
  <si>
    <t>Red cell survival study; differential organ/tissue kinetics (eg, splenic and/or hepatic sequestration)</t>
  </si>
  <si>
    <t>78140</t>
  </si>
  <si>
    <t>Labeled red cell sequestration, differential organ/tissue, (eg, splenic and/or hepatic)</t>
  </si>
  <si>
    <t>78185</t>
  </si>
  <si>
    <t>Spleen imaging only, with or without vascular flow (If combined with liver study, use procedures 78215 and 78216)</t>
  </si>
  <si>
    <t>78190</t>
  </si>
  <si>
    <t>Kinetics, study of platelet survival, with or without differential organ/tissue localization</t>
  </si>
  <si>
    <t>78191</t>
  </si>
  <si>
    <t>Platelet survival study</t>
  </si>
  <si>
    <t>78195</t>
  </si>
  <si>
    <t>Lymphatics and lymph nodes imaging (For sentinel node identification without scintigraphy imaging, use 38792)</t>
  </si>
  <si>
    <t>78199</t>
  </si>
  <si>
    <t>Unlisted hematopoietic, Reticuloendothelial and lymphatic procedure, diagnostic nuclear medicine</t>
  </si>
  <si>
    <t>78201</t>
  </si>
  <si>
    <t>Liver imaging; static only</t>
  </si>
  <si>
    <t>0394</t>
  </si>
  <si>
    <t>78202</t>
  </si>
  <si>
    <t>Liver imaging; with vascular flow</t>
  </si>
  <si>
    <t>78205</t>
  </si>
  <si>
    <t>Liver imaging (SPECT);</t>
  </si>
  <si>
    <t>78206</t>
  </si>
  <si>
    <t>Liver image (SPECT); with vascular flow</t>
  </si>
  <si>
    <t>78215</t>
  </si>
  <si>
    <t>Liver and spleen imaging; static only</t>
  </si>
  <si>
    <t>78216</t>
  </si>
  <si>
    <t>Liver and spleen imaging; with vascular flow</t>
  </si>
  <si>
    <t>Hepatobiliary system imaging, including gallbladder when present</t>
  </si>
  <si>
    <t>Hepatobiliary system imaging, including gallbladder when present; with pharmacologic intervention, including quantitative measurement(s) when performed</t>
  </si>
  <si>
    <t>78230</t>
  </si>
  <si>
    <t>Salivary gland imaging;</t>
  </si>
  <si>
    <t>0395</t>
  </si>
  <si>
    <t>78231</t>
  </si>
  <si>
    <t>Salivary gland imaging; with serial images</t>
  </si>
  <si>
    <t>78232</t>
  </si>
  <si>
    <t>Salivary gland function study</t>
  </si>
  <si>
    <t>78258</t>
  </si>
  <si>
    <t>Esophageal motility</t>
  </si>
  <si>
    <t>78261</t>
  </si>
  <si>
    <t>Gastric mucosa imaging</t>
  </si>
  <si>
    <t>78262</t>
  </si>
  <si>
    <t>Gastroesophageal reflux study</t>
  </si>
  <si>
    <t>78264</t>
  </si>
  <si>
    <t>Gastric emptying study</t>
  </si>
  <si>
    <t>Urea breath test, C-14 (isotopic); acquisition for analysis</t>
  </si>
  <si>
    <t>78268</t>
  </si>
  <si>
    <t>Urea breath test, C-14 (isotopic); analysis</t>
  </si>
  <si>
    <t>78270</t>
  </si>
  <si>
    <t>Vit B-12 absorption study (eg, Schilling test); without intrinsic factor</t>
  </si>
  <si>
    <t>78271</t>
  </si>
  <si>
    <t>Vit B-12 absorption study (eg, Schilling test); with intrinsic factor</t>
  </si>
  <si>
    <t>78272</t>
  </si>
  <si>
    <t>Vit B-12 absorption study combined, with and without intrinsic factor</t>
  </si>
  <si>
    <t>78278</t>
  </si>
  <si>
    <t>Acute gastrointestinal blood loss imaging</t>
  </si>
  <si>
    <t>78282</t>
  </si>
  <si>
    <t>Gastrointestinal protein loss</t>
  </si>
  <si>
    <t>78290</t>
  </si>
  <si>
    <t>Intestine imaging (eg, ectopic gastric mucosa, Meckel’s localization, volvulus)</t>
  </si>
  <si>
    <t>78291</t>
  </si>
  <si>
    <t>Peritoneal-venous shunt patency test (eg, for LeVeen, Denver shunt)</t>
  </si>
  <si>
    <t>78299</t>
  </si>
  <si>
    <t>Unlisted gastrointestinal procedure, diagnostic nuclear medicine</t>
  </si>
  <si>
    <t>78300</t>
  </si>
  <si>
    <t>Bone and/or joint imaging; limited area</t>
  </si>
  <si>
    <t>0396</t>
  </si>
  <si>
    <t>78305</t>
  </si>
  <si>
    <t>Bone and/or joint imaging; multiple areas</t>
  </si>
  <si>
    <t>78306</t>
  </si>
  <si>
    <t>Bone and/or joint imaging; whole body</t>
  </si>
  <si>
    <t>Bone and/or joint imaging; 3 three phase study</t>
  </si>
  <si>
    <t>78320</t>
  </si>
  <si>
    <t>Bone and/or joint imaging; tomographic (SPECT)</t>
  </si>
  <si>
    <t>Bone density (bone mineral content) study , 1 or more sites; single photon absorptiometry</t>
  </si>
  <si>
    <t>Bone density (bone mineral content) study , 1 or more sites; dual photon absorptiometry one or more sites</t>
  </si>
  <si>
    <t>78399</t>
  </si>
  <si>
    <t>Unlisted musculoskeletal procedure, diagnostic nuclear medicine</t>
  </si>
  <si>
    <t>78414</t>
  </si>
  <si>
    <t>Determination of central c-v hemodynamics (non-imagine) (eg, ejection fraction with probe technique) with or without pharmacologic intervention or exercise, single or multiple determinations</t>
  </si>
  <si>
    <t>0398</t>
  </si>
  <si>
    <t>78428</t>
  </si>
  <si>
    <t>Cardiac shunt detection</t>
  </si>
  <si>
    <t>78445</t>
  </si>
  <si>
    <t>Non-cardiac vascular flow imaging (ie, angiography, venography)</t>
  </si>
  <si>
    <t>0397</t>
  </si>
  <si>
    <t>Myocardial perfusion imaging, tomographic (SPECT) (including attenuation correction, qualitative or quantitative wall motion, ejection fraction by first pass or gated technique, additional quantification, when performed); single study, at rest or stress (exercise or pharmacologic)</t>
  </si>
  <si>
    <t>0377</t>
  </si>
  <si>
    <t>Myocardial perfusion imaging, tomographic (SPECT) (including attenuation correction, qualitative or quantitative wall motion, ejection fraction by first pass or gated technique, additional quantification, when performed); multiple studies, at rest and/or stress (exercise or pharmacologic) and/or redistribution and/or rest reinjection</t>
  </si>
  <si>
    <t>Myocardial perfusion imaging, planar (including qualitative or quantitative wall motion, ejection fraction by first pass or gated technique, additional quantification, when performed); single study, at rest or stress (exercise or pharmacologic)</t>
  </si>
  <si>
    <t>Myocardial perfusion imaging, planar (including qualitative or quantitative wall motion, ejection fraction by first pass or gated technique, additional quantification, when performed); multiple studies, at rest and/or stress (exercise or pharmacologic) and/or redistribution and/or rest reinjection</t>
  </si>
  <si>
    <t>78456</t>
  </si>
  <si>
    <t>Acute venous thrombus imaging, peptide</t>
  </si>
  <si>
    <t>78457</t>
  </si>
  <si>
    <t>Venous thrombosis imaging, venogram; unilateral</t>
  </si>
  <si>
    <t>78458</t>
  </si>
  <si>
    <t>Venous thrombosis imaging, venogram; bilateral</t>
  </si>
  <si>
    <t>78459</t>
  </si>
  <si>
    <t>Myocardial imaging, positron emission tomography (PET), metabolic evaluation</t>
  </si>
  <si>
    <t>0308</t>
  </si>
  <si>
    <t>78466</t>
  </si>
  <si>
    <t>Myocardial imaging, infarct avid, planar; qualitative or quantitative</t>
  </si>
  <si>
    <t>78468</t>
  </si>
  <si>
    <t>Myocardial imaging, infarct avid, planar; with ejection fraction by first pass technique</t>
  </si>
  <si>
    <t>78469</t>
  </si>
  <si>
    <t>Myocardial imaging, infarct avid, planar; tomographic SPECT with or without quantification</t>
  </si>
  <si>
    <t>78472</t>
  </si>
  <si>
    <t>Cardiac blood pool imaging, gated equilibrium; planar, single study at rest or stress (exercise and/or pharmacologic), wall motion study plus ejection fraction, with or without additional quantitative processing (or assessment of cardiac function by first pass technique, use 78496)</t>
  </si>
  <si>
    <t>78473</t>
  </si>
  <si>
    <t>Cardiac blood pool imaging, gated equilibrium; multiple studies, wall motion study plus ejection fraction, at rest and stress (exercise and/or pharmacologic), with or without additional quantification</t>
  </si>
  <si>
    <t>78481</t>
  </si>
  <si>
    <t>Cardiac blood pool imaging (planar), first pass technique; single study, at rest or with stress (exercise and/or pharmacologic), wall motion study plus ejection fraction, with or without quantification</t>
  </si>
  <si>
    <t>78483</t>
  </si>
  <si>
    <t xml:space="preserve">Cardiac blood pool imaging (planar), first pass technique; multiple studies, at rest and with stress (exercise and/or pharmacologic), wall motion study plus ejection fraction, with or without quantification </t>
  </si>
  <si>
    <t>78491</t>
  </si>
  <si>
    <t>Myocardial imaging, positron emission tomography (PET), perfusion; single study at rest or stress</t>
  </si>
  <si>
    <t>78492</t>
  </si>
  <si>
    <t>Myocardial imaging, positron emission tomography (PET), perfusion; multiple studies at rest and/or stress</t>
  </si>
  <si>
    <t>78494</t>
  </si>
  <si>
    <t>Cardiac blood pool imaging, gated equilibrium, SPECT, at rest, wall motion study plus ejection fraction, with or without quantitative processing</t>
  </si>
  <si>
    <t>Cardiac blood pool imaging, gated equilibrium, single study, at rest, with right ventricular ejection fraction by first pass technique (Use 78496 in conjunction with 78472)</t>
  </si>
  <si>
    <t>78499</t>
  </si>
  <si>
    <t>Unlisted cardiovascular procedure, diagnostic nuclear medicine</t>
  </si>
  <si>
    <t>Pulmonary ventilation imaging (eg, aerosol or gas)</t>
  </si>
  <si>
    <t>0401</t>
  </si>
  <si>
    <t>Pulmonary perfusion imaging (eg, particulate)</t>
  </si>
  <si>
    <t>Pulmonary ventilation imaging (eg, aerosol or gas) and perfusion imaging</t>
  </si>
  <si>
    <t>0378</t>
  </si>
  <si>
    <t>Quantitative differential pulmonary perfusion, including imaging when performed</t>
  </si>
  <si>
    <t>Quantitative differential pulmonary perfusion and ventilation (eg aerosol or gas), including imaging when performed</t>
  </si>
  <si>
    <t>78599</t>
  </si>
  <si>
    <t>Unlisted respiratory procedure, diagnostic nuclear medicine</t>
  </si>
  <si>
    <t>Brain imaging, less than 4 static views;</t>
  </si>
  <si>
    <t>0403</t>
  </si>
  <si>
    <t>Brain imaging, less than 4 static views; with vascular flow</t>
  </si>
  <si>
    <t>0402</t>
  </si>
  <si>
    <t>Brain imaging, minimum 4 static views;</t>
  </si>
  <si>
    <t>Brain imaging, minimum 4 static views; with vascular flow</t>
  </si>
  <si>
    <t>Brain imaging, tomographic (SPECT)</t>
  </si>
  <si>
    <t>78608</t>
  </si>
  <si>
    <t>Brain imaging, positron emission tomography (PET); metabolic evaluation</t>
  </si>
  <si>
    <t>78609</t>
  </si>
  <si>
    <t>Brain imaging, positron emission tomography (PET); perfusion evaluation</t>
  </si>
  <si>
    <t>78610</t>
  </si>
  <si>
    <t>Brain imaging, vascular flow only</t>
  </si>
  <si>
    <t>78630</t>
  </si>
  <si>
    <t>Cerebrospinal fluid flow, imaging (not including introduction of material); cisternography (For injection procedure, see 61000-61070, 62270-62319)</t>
  </si>
  <si>
    <t>78635</t>
  </si>
  <si>
    <t>Cerebrospinal fluid flow, imaging (not including introduction of material); ventriculography (For injection procedure, see 61000-61070, 62270-62294)</t>
  </si>
  <si>
    <t>78645</t>
  </si>
  <si>
    <t>Cerebrospinal fluid flow, imaging (not including introduction of material); shunt evaluation (For injection procedure, see 61000-61070, 62270-62294)</t>
  </si>
  <si>
    <t>78647</t>
  </si>
  <si>
    <t>Cerebrospinal fluid flow, imaging (not including introduction of material); tomographic (SPECT)</t>
  </si>
  <si>
    <t>78650</t>
  </si>
  <si>
    <t>Cerebrospinal fluid leakage detection and localization</t>
  </si>
  <si>
    <t>78660</t>
  </si>
  <si>
    <t>Radiopharmaceutical dacryocystography</t>
  </si>
  <si>
    <t>78699</t>
  </si>
  <si>
    <t>Unlisted nervous system procedure, diagnostic nuclear medicine</t>
  </si>
  <si>
    <t>Kidney imaging morphology</t>
  </si>
  <si>
    <t>0404</t>
  </si>
  <si>
    <t>Kidney imaging morphology with vascular flow</t>
  </si>
  <si>
    <t>Kidney imaging morphology with vascular flow and function, single study without pharmacological intervention</t>
  </si>
  <si>
    <t>Kidney imaging morphology with vascular flow and function, single study, with pharmacological intervention (eg, angiotensin converting enzyme inhibitor and/or diuretic)</t>
  </si>
  <si>
    <t>Kidney imaging morphology with vascular flow and function, multiple studies, with and without pharmacological intervention (eg, angiotensin converting enzyme inhibitor and/or diuretic)</t>
  </si>
  <si>
    <t>Kidney imaging morphology tomographic (SPECT)</t>
  </si>
  <si>
    <t>78725</t>
  </si>
  <si>
    <t>Kidney function study, non-imaging radioisotopic study</t>
  </si>
  <si>
    <t>78730 +</t>
  </si>
  <si>
    <t>Urinary bladder residual study (List separately in addition to code for primary procedure) (Use 78730 in conjunction with 78740) (For measurement of postvoid residual urine and/or bladder capacity by ultrasound, nonimaging, use 51798) (For ultrasound imaging of the bladder only, with measurement of postvoid residual urine when performed, use 76857)</t>
  </si>
  <si>
    <t>78740</t>
  </si>
  <si>
    <t>Ureteral reflux study (radiopharmaceutical voiding cystogram)  For catheterization see 51701, 51702, 51703</t>
  </si>
  <si>
    <t>Testicular imaging with vascular flow</t>
  </si>
  <si>
    <t>78799</t>
  </si>
  <si>
    <t>Unlisted genitourinary procedure; diagnostic nuclear medicine</t>
  </si>
  <si>
    <t>78800</t>
  </si>
  <si>
    <t>Radiopharmaceutical localization of tumor or distribution of radiopharmaceutical agent(s); limited area</t>
  </si>
  <si>
    <t>78801</t>
  </si>
  <si>
    <t>Radiopharmaceutical localization of tumor or distribution of radiopharmaceutical agent(s); multiple areas</t>
  </si>
  <si>
    <t>0414</t>
  </si>
  <si>
    <t>78802</t>
  </si>
  <si>
    <t>Radiopharmaceutical localization of tumor or distribution of radiopharmaceutical agent(s); whole body, single day imaging</t>
  </si>
  <si>
    <t>78803</t>
  </si>
  <si>
    <t>Radiopharmaceutical localization of tumor or distribution of radiopharmaceutical agent(s); tomographic (SPECT)</t>
  </si>
  <si>
    <t>Radiopharmaceutical localization of tumor or distribution of radiopharmaceutical agent(s); whole body, requiring 2 or more days imaging</t>
  </si>
  <si>
    <t>78805</t>
  </si>
  <si>
    <t>Radiopharmaceutical localization of inflammatory process; limited area</t>
  </si>
  <si>
    <t>78806</t>
  </si>
  <si>
    <t>Radiopharmaceutical localization of inflammatory process; whole body</t>
  </si>
  <si>
    <t>78807</t>
  </si>
  <si>
    <t>Radiopharmaceutical localization of inflammatory process; tomographic (SPECT) (For imaging bone infectious or inflammatory disease with a bone imaging radiopharmaceutical, see 78300, 78305, 78306)</t>
  </si>
  <si>
    <t>Injection procedure for radiopharmaceutical localization by non-imaging probe study, intravenous (eg, parathyroid adenoma)
(For sentinel lymph node identification, use 38792)</t>
  </si>
  <si>
    <t>Positron emission tomography (PET) imaging; limited area (eg. chest, head/neck)</t>
  </si>
  <si>
    <t>Positron emission tomography (PET) imaging; skull base to mid-thigh</t>
  </si>
  <si>
    <t>Positron emission tomography (PET) imaging; whole body</t>
  </si>
  <si>
    <t>Positron emission tomography (PET) with concurrently acquired computed tomography (CT) for attenuation correction and anatomical localization imaging; limited area (eg, chest, head/neck)</t>
  </si>
  <si>
    <t>Positron emission tomography (PET) with concurrently acquired computed tomography (CT) for attenuation correction and anatomical localization imaging; skull base to mid-thigh</t>
  </si>
  <si>
    <t>Positron emission tomography (PET) with concurrently acquired computed tomography (CT) for attenuation correction and anatomical localization imaging; whole body</t>
  </si>
  <si>
    <t>78999</t>
  </si>
  <si>
    <t>Unlisted miscellaneous procedure, diagnostic nuclear medicine</t>
  </si>
  <si>
    <t>Radiolabeled product provided during a hospital inpatient stay</t>
  </si>
  <si>
    <t>Radiopharmaceutical therapy, by oral administration (For monoclonal antibody by intravenous infusion, use 79403)</t>
  </si>
  <si>
    <t>0407</t>
  </si>
  <si>
    <t>Radiopharmaceutical therapy, by intravenous administration (Do not report 79101 in conjunction with 36400, 35410, 79403, 90780, 96408) (For monoclonal antibody by intravenous infusion, use 79403) (For infusion or instillation of non-antibody radioelement solution that includes three months follow-up care, use 77750)</t>
  </si>
  <si>
    <t>Radiopharmaceutical therapy, by intracavitary administration</t>
  </si>
  <si>
    <t>0413</t>
  </si>
  <si>
    <t>Radiopharmaceutical therapy, by interstitial radioactive colloid administration</t>
  </si>
  <si>
    <t>Radiopharmaceutical therapy, radiolabeled monoclonal antibody by intravenous infusion (For pre-treatment imaging, see 78802, 78804) (Do not use in conjunction with 79101)</t>
  </si>
  <si>
    <t>Radiopharmaceutical therapy, by intra-articular administration</t>
  </si>
  <si>
    <t>Radiopharmaceutical therapy, by intra-arterial particulate administration (Do not report 79445 in conjunction with 90783, 96420) (Use appropriate procedural and radiological supervision and interpretation codes for the angiographic and interventional procedures provided pre-requisite to intra-arterial radiopharmaceutical therapy)</t>
  </si>
  <si>
    <t>Radiopharmaceutical therapy, unlisted procedure</t>
  </si>
  <si>
    <t xml:space="preserve">Cardiovascular stress test using maximal or submaximal treadmill or bicycle exercise, continuous electrocardiographic monitoring, and/or pharmacological stress; tracing only, without interpretation and report </t>
  </si>
  <si>
    <t>0100</t>
  </si>
  <si>
    <t>Chemotherapy administration, intravenous infusion technique; up to one hour, single or initial substance/drug</t>
  </si>
  <si>
    <t>0440</t>
  </si>
  <si>
    <t>G0219</t>
  </si>
  <si>
    <t>PET imaging whole body; melanoma for non-covered indications</t>
  </si>
  <si>
    <t>G0235</t>
  </si>
  <si>
    <t>PET IMAGING, ANY SITE, NOT OTHERWISE SPECIFIED</t>
  </si>
  <si>
    <t>G0252</t>
  </si>
  <si>
    <t>PET imaging, full &amp; partial-ring PET scanner only, for initial diagnosis of breast cancer and/or surgical planning for breast cancer (eg, initial staging of axillary lymph nodes)</t>
  </si>
  <si>
    <t xml:space="preserve">RADIOPHARMACEUTICALS &amp; NUCLEAR MEDICINE RELATED DRUGS </t>
  </si>
  <si>
    <t>% Change</t>
  </si>
  <si>
    <t>A4641</t>
  </si>
  <si>
    <t>A4642</t>
  </si>
  <si>
    <t>ONCOSCINT®</t>
  </si>
  <si>
    <t>A9500</t>
  </si>
  <si>
    <t>CARDIOLITE® / MIRALUMA®</t>
  </si>
  <si>
    <t>A9501</t>
  </si>
  <si>
    <t>CardioTec®   TEBO</t>
  </si>
  <si>
    <t>A9502</t>
  </si>
  <si>
    <t>MYOVIEW®</t>
  </si>
  <si>
    <t>A9503</t>
  </si>
  <si>
    <t xml:space="preserve">Tc99m medronate
TECHNETIUM TC-99M MEDRONATE, DIAGNOSTIC, PER STUDY DOSE, UP TO 30 MILLICURIES
</t>
  </si>
  <si>
    <t>MDP</t>
  </si>
  <si>
    <t>A9504</t>
  </si>
  <si>
    <t xml:space="preserve">Tc99m apcitide
TECHNETIUM TC-99M APCITIDE, DIAGNOSTIC, PER STUDY DOSE, UP TO 20 MILLICURIES
</t>
  </si>
  <si>
    <t>ACUTECT®</t>
  </si>
  <si>
    <t>A9505</t>
  </si>
  <si>
    <t>THALLIUM 201</t>
  </si>
  <si>
    <t>A9507</t>
  </si>
  <si>
    <t>PROSTASCINT®</t>
  </si>
  <si>
    <t>A9508</t>
  </si>
  <si>
    <t>I-131 MIBG</t>
  </si>
  <si>
    <t>A9509</t>
  </si>
  <si>
    <t>Use for 1-4 mCi doses of I-123 for whole body imaging for less than 1 mCi and thyroid imaging see A9516</t>
  </si>
  <si>
    <t>A9510</t>
  </si>
  <si>
    <t xml:space="preserve">Tc99m disofenin
TECHNETIUM TC-99M DISOFENIN, DIAGNOSTIC, PER STUDY DOSE, UP TO 15 MILLICURIES
</t>
  </si>
  <si>
    <t>DISIDA</t>
  </si>
  <si>
    <t>A9512</t>
  </si>
  <si>
    <t>Tc99m pertechnetate                              TECHNETIUM TC-99M PERTECHNETATE, DIAGNOSTIC, PER MILLICURIE</t>
  </si>
  <si>
    <t>Straight Tech  Technescan Technelite</t>
  </si>
  <si>
    <t>A9516</t>
  </si>
  <si>
    <t>Dx I-123 Capsules. Use for A9516 for Thyroid uptakes and scans, for 1 mCi and greater and whole body imaging see A9509</t>
  </si>
  <si>
    <t>A9517</t>
  </si>
  <si>
    <t>Rx I-131 Capsules</t>
  </si>
  <si>
    <t>1064</t>
  </si>
  <si>
    <t>A9521</t>
  </si>
  <si>
    <t>CERETEC®     HMPAO</t>
  </si>
  <si>
    <t>A9524</t>
  </si>
  <si>
    <t>I-131 Albumin</t>
  </si>
  <si>
    <t>A9526</t>
  </si>
  <si>
    <t>N-13</t>
  </si>
  <si>
    <t>A9527</t>
  </si>
  <si>
    <t>2632</t>
  </si>
  <si>
    <t>A9528</t>
  </si>
  <si>
    <t>I-131 Dx caps per mCi</t>
  </si>
  <si>
    <t>A9529</t>
  </si>
  <si>
    <t>Dx I-131 sol per mCi</t>
  </si>
  <si>
    <t>A9530</t>
  </si>
  <si>
    <t>Rx I-131 sol per mCi</t>
  </si>
  <si>
    <t>1150</t>
  </si>
  <si>
    <t>A9531</t>
  </si>
  <si>
    <t>Dx I-131 up to 100 uCi</t>
  </si>
  <si>
    <t>A9532</t>
  </si>
  <si>
    <t>A9536</t>
  </si>
  <si>
    <t>NEOTEC®</t>
  </si>
  <si>
    <t>A9537</t>
  </si>
  <si>
    <t>CHOLETEC®</t>
  </si>
  <si>
    <t>A9538</t>
  </si>
  <si>
    <t>PYROLITE® *Use this code for myocardial infarct imaging.  Do not use this code for GBP, RVG or MUGA procedures see A9560</t>
  </si>
  <si>
    <t>A9539</t>
  </si>
  <si>
    <t>Tc-99m DTPA</t>
  </si>
  <si>
    <t>A9540</t>
  </si>
  <si>
    <t>MAA</t>
  </si>
  <si>
    <t>A9541</t>
  </si>
  <si>
    <t>SULFUR COLLOID® (SC)</t>
  </si>
  <si>
    <t>A9542</t>
  </si>
  <si>
    <t>Dx In-111 ZEVALIN®</t>
  </si>
  <si>
    <t>A9543</t>
  </si>
  <si>
    <t>Rx Y-90 ZEVALIN®</t>
  </si>
  <si>
    <t>1643</t>
  </si>
  <si>
    <t>A9544</t>
  </si>
  <si>
    <t>Dx BEXXAR®</t>
  </si>
  <si>
    <t>A9545</t>
  </si>
  <si>
    <t>Rx BEXXAR®</t>
  </si>
  <si>
    <t>1645</t>
  </si>
  <si>
    <t>A9546</t>
  </si>
  <si>
    <t>NYCOMED</t>
  </si>
  <si>
    <t>A9547</t>
  </si>
  <si>
    <t>See new codes A9570 and A9571 for WBC and Platelet Imaging</t>
  </si>
  <si>
    <t>A9548</t>
  </si>
  <si>
    <t>Indium DTPA</t>
  </si>
  <si>
    <t>A9550</t>
  </si>
  <si>
    <t>GLUCOSCAN®</t>
  </si>
  <si>
    <t>A9551</t>
  </si>
  <si>
    <t>DMSA</t>
  </si>
  <si>
    <t>A9552</t>
  </si>
  <si>
    <t>FDG /  F-18</t>
  </si>
  <si>
    <t>A9553</t>
  </si>
  <si>
    <t>A9554</t>
  </si>
  <si>
    <t>A9555</t>
  </si>
  <si>
    <t xml:space="preserve">Rb82 rubidium
RUBIDIUM RB-82, DIAGNOSTIC, PER STUDY DOSE, UP TO 60 MILLICURIES
</t>
  </si>
  <si>
    <t>Rb-82 CardioGen82</t>
  </si>
  <si>
    <t>A9556</t>
  </si>
  <si>
    <t>GALLIUM</t>
  </si>
  <si>
    <t>A9557</t>
  </si>
  <si>
    <t>NEUROLITE®</t>
  </si>
  <si>
    <t>A9558</t>
  </si>
  <si>
    <t>Xenon</t>
  </si>
  <si>
    <t>A9559</t>
  </si>
  <si>
    <t>Shillings Study Rubratope 57 Cobatope 57</t>
  </si>
  <si>
    <t>A9560</t>
  </si>
  <si>
    <t>ULTRATAG® or Cold PYP + 99m Tc Code to be used for both the invivo/invitro methods of tagging Red Blood Cells</t>
  </si>
  <si>
    <t>A9561</t>
  </si>
  <si>
    <t>HDP®</t>
  </si>
  <si>
    <t>A9562</t>
  </si>
  <si>
    <t>MAG-3®</t>
  </si>
  <si>
    <t>A9563</t>
  </si>
  <si>
    <t>1675</t>
  </si>
  <si>
    <t>A9564</t>
  </si>
  <si>
    <t>Phosphocol      P-32</t>
  </si>
  <si>
    <t>1676</t>
  </si>
  <si>
    <t>A9566</t>
  </si>
  <si>
    <t>NeutroSpec™</t>
  </si>
  <si>
    <t>A9567</t>
  </si>
  <si>
    <t>DTPA Aerosol For Lung Ventilation Studies</t>
  </si>
  <si>
    <t>A9568</t>
  </si>
  <si>
    <t>CEA-SCAN®</t>
  </si>
  <si>
    <t>A9569</t>
  </si>
  <si>
    <t>Use this code for infection or inflammation imaging do not use this code for brain imaging see A9521</t>
  </si>
  <si>
    <t>A9570</t>
  </si>
  <si>
    <t>When prepared with patient WBC use this new code do not use A9547</t>
  </si>
  <si>
    <t>A9571</t>
  </si>
  <si>
    <t>When prepared with patient platelets use this new code do not use A9547</t>
  </si>
  <si>
    <t>A9572    CMS deleted A9565</t>
  </si>
  <si>
    <t>Octreoscan® A9565 was deleted effective 2008</t>
  </si>
  <si>
    <t>A9580</t>
  </si>
  <si>
    <t>Sodium Fluoride F-18,                                                                                                                                                                                                                                                                                                                                                                                                                                                                  Sodium Fluoride F-18, diagnostic, per study dose, up to 30 millicuries</t>
  </si>
  <si>
    <t>F-18, NaF, Sodium Fluoride</t>
  </si>
  <si>
    <t>A9582</t>
  </si>
  <si>
    <t>Iobenguane, I-123, diagnostic, per study dose, up to 15 millicuries</t>
  </si>
  <si>
    <t>I-123 MIBG AdreView NDC 17156-0235-01</t>
  </si>
  <si>
    <t>A9600</t>
  </si>
  <si>
    <t>Rx METASTRON®</t>
  </si>
  <si>
    <t>0701</t>
  </si>
  <si>
    <t>A9604</t>
  </si>
  <si>
    <t>Rx QUADRAMET®</t>
  </si>
  <si>
    <t>1295</t>
  </si>
  <si>
    <t>A9699</t>
  </si>
  <si>
    <t>RX NOC</t>
  </si>
  <si>
    <t>Iodine I-123 ioflupane, diagnostic, per study dose, (up to 5 millicuries)</t>
  </si>
  <si>
    <t xml:space="preserve">DaTscan®  NDC #17156-210-01 </t>
  </si>
  <si>
    <t>J0150</t>
  </si>
  <si>
    <t>ADENOCARD</t>
  </si>
  <si>
    <t>J0280</t>
  </si>
  <si>
    <t>Aminophyllin up to 250 MG, inj.</t>
  </si>
  <si>
    <t>J0461</t>
  </si>
  <si>
    <t>Inj, atropine sulfate, 0.01 mg</t>
  </si>
  <si>
    <t>J1120</t>
  </si>
  <si>
    <t>Acetazolamide sodium injection, up to 500 mg</t>
  </si>
  <si>
    <t>Diamox</t>
  </si>
  <si>
    <t>J1160</t>
  </si>
  <si>
    <t>Inj, digoxin, up to 0.5 mg</t>
  </si>
  <si>
    <t>Lanoxin</t>
  </si>
  <si>
    <t>J1245</t>
  </si>
  <si>
    <t>Dipyridamole injection, per 10mg</t>
  </si>
  <si>
    <t>Persantine IV</t>
  </si>
  <si>
    <t>J1250</t>
  </si>
  <si>
    <t>Inj dobutamine HCL/250 mg</t>
  </si>
  <si>
    <t>Dobutrex</t>
  </si>
  <si>
    <t>J1265</t>
  </si>
  <si>
    <t>Intropin</t>
  </si>
  <si>
    <t>J1610</t>
  </si>
  <si>
    <t>Glucagon hydrochloride per 1MG</t>
  </si>
  <si>
    <t>Glucagen</t>
  </si>
  <si>
    <t>9042</t>
  </si>
  <si>
    <t>J1800</t>
  </si>
  <si>
    <t>Propranolol HCL injection, up to 1 mg</t>
  </si>
  <si>
    <t>Inderal</t>
  </si>
  <si>
    <t>J1940</t>
  </si>
  <si>
    <t>Furosemide injection up to 20 mg</t>
  </si>
  <si>
    <t>Lasix</t>
  </si>
  <si>
    <t>J2270</t>
  </si>
  <si>
    <t>Morphine sulfate injection, up to 10 mg</t>
  </si>
  <si>
    <t>J2271</t>
  </si>
  <si>
    <t>Morphine sulfate injection, 100 mg</t>
  </si>
  <si>
    <t>J2785</t>
  </si>
  <si>
    <t>LexiScan NDC 00469-6501-89</t>
  </si>
  <si>
    <t>J2805</t>
  </si>
  <si>
    <t>Kinevac®</t>
  </si>
  <si>
    <t>J3240</t>
  </si>
  <si>
    <t>Thyrotropin injection 0.9 mg n 1.1 mg vial</t>
  </si>
  <si>
    <t>Thyrogen  Thytropar</t>
  </si>
  <si>
    <t>9108</t>
  </si>
  <si>
    <t>J3420</t>
  </si>
  <si>
    <t>Injection, vitamin B-12 cyanocobalamin, up to 1000 mcg</t>
  </si>
  <si>
    <t>J3490</t>
  </si>
  <si>
    <t>Drugs Unclassified injection</t>
  </si>
  <si>
    <t>NOC</t>
  </si>
  <si>
    <t>J3590</t>
  </si>
  <si>
    <t>Unclassified biologics</t>
  </si>
  <si>
    <t>J7030</t>
  </si>
  <si>
    <t>Normal saline solution infus (1000 CC)</t>
  </si>
  <si>
    <t>J7040</t>
  </si>
  <si>
    <t>Normal saline solution infus (500ML=1)</t>
  </si>
  <si>
    <t>J7050</t>
  </si>
  <si>
    <t>Normal saline solution infus (250 CC)</t>
  </si>
  <si>
    <t>J9310</t>
  </si>
  <si>
    <t>Rituximab, 100 mg</t>
  </si>
  <si>
    <t>RituXan</t>
  </si>
  <si>
    <t>0849</t>
  </si>
  <si>
    <t>G3001</t>
  </si>
  <si>
    <t>Admin + supply, tositumomab, 450 mg                                                            (Use this Code for Bexxar)</t>
  </si>
  <si>
    <t>Non Radioactive Bexxar Plus Injection</t>
  </si>
  <si>
    <t>0442</t>
  </si>
  <si>
    <t>Q9968</t>
  </si>
  <si>
    <t>Injection, non-radioactive, non-contrast, visualization adjunct (e.g., Methylene Blue, Isosulfan Blue), 1mg</t>
  </si>
  <si>
    <t>Methylene Blue</t>
  </si>
  <si>
    <r>
      <t>Injection, Regadenoson</t>
    </r>
    <r>
      <rPr>
        <u/>
        <sz val="14"/>
        <rFont val="Arial"/>
        <family val="2"/>
      </rPr>
      <t>, 0.1 milligrams</t>
    </r>
  </si>
  <si>
    <t xml:space="preserve">Injection adenosine 6 mg
Injection Adenosine for therapeutic use, 6 mg (not to be used to report any adenosine phosphate compounds, instead use A9270)
</t>
  </si>
  <si>
    <t>Sincalide injection
INJECTION, SINCALIDE, 5 MICROGRAMS</t>
  </si>
  <si>
    <t xml:space="preserve">Radiopharm rx agent noc
RADIOPHARMACEUTICAL, THERAPEUTIC, NOT OTHERWISE CLASSIFIED
</t>
  </si>
  <si>
    <t xml:space="preserve">Sm 153 lexidronm
SAMARIUM SM-153 LEXIDRONAMM, THERAPEUTIC, PER TREATMENT DOSE, up to 150 MILLICURIES
</t>
  </si>
  <si>
    <t xml:space="preserve">Sr89 strontium
STRONTIUM SR-89 CHLORIDE, THERAPEUTIC, PER MILLICURIE
</t>
  </si>
  <si>
    <t xml:space="preserve">Indium In-111 pentetreotide                                                                                                                                                                                                   'INDIUM IN-111 PENTETREOTIDE, DIAGNOSTIC, PER STUDY DOSE, UP TO 6 MILLICURIES
</t>
  </si>
  <si>
    <t xml:space="preserve">Indium IN-111 auto platelet                                                                                                                                                                      INDIUM IN-111 LABELED AUTOLOGOUS PLATELETS, DIAGNOSTIC, PER STUDY DOSE
</t>
  </si>
  <si>
    <t xml:space="preserve">Indium In-111 auto WBC                                                                                                                                                                                      'INDIUM IN-111 LABELED AUTOLOGOUS WHITE BLOOD CELLS, DIAGNOSTIC, PER STUDY DOSE
</t>
  </si>
  <si>
    <t xml:space="preserve">Technetium TC-99m auto WBC                                                                                                                                                                                  TECHNETIUM TC-99M EXAMETAZIME LABELED AUTOLOGOUS WHITE BLOOD CELLS, DIAGNOSTIC, PER STUDY DOSE
</t>
  </si>
  <si>
    <t>Technetium tc99m arcitumomab
TECHNETIUM TC-99M ARCITUMOMAB, DIAGNOSTIC, PER STUDY DOSE, UP TO 45 MILLICURIES</t>
  </si>
  <si>
    <t xml:space="preserve">Tc99m fanolesomab
TECHNETIUM TC-99M FANOLESOMAB, DIAGNOSTIC, PER STUDY DOSE, UP TO 25 MILLICURIES
</t>
  </si>
  <si>
    <t xml:space="preserve">Technetium TC-99m aerosol
TECHNETIUM TC-99M PENTETATE, DIAGNOSTIC, AEROSOL, PER STUDY DOSE, UP TO 75 MILLICURIES
</t>
  </si>
  <si>
    <r>
      <t>78020</t>
    </r>
    <r>
      <rPr>
        <b/>
        <sz val="14"/>
        <rFont val="Arial"/>
        <family val="2"/>
      </rPr>
      <t xml:space="preserve"> +</t>
    </r>
  </si>
  <si>
    <r>
      <t>78496</t>
    </r>
    <r>
      <rPr>
        <b/>
        <sz val="14"/>
        <rFont val="Arial"/>
        <family val="2"/>
      </rPr>
      <t xml:space="preserve"> +</t>
    </r>
  </si>
  <si>
    <r>
      <t>(Report 78811-78816 only once per imaging session) (Computed tomography (CT) performed for other than attenuation correction and anatomical localization is reported using the appropriate site specific CT code with modifier 59)</t>
    </r>
    <r>
      <rPr>
        <b/>
        <sz val="14"/>
        <color indexed="8"/>
        <rFont val="Arial"/>
        <family val="2"/>
      </rPr>
      <t xml:space="preserve">  </t>
    </r>
  </si>
  <si>
    <r>
      <t xml:space="preserve"> </t>
    </r>
    <r>
      <rPr>
        <sz val="14"/>
        <rFont val="Arial"/>
        <family val="2"/>
      </rPr>
      <t>C9898</t>
    </r>
  </si>
  <si>
    <t>Radiopharm dx agent noc                     
RADIOPHARMACEUTICAL, DIAGNOSTIC, NOT OTHERWISE CLASSIFIED</t>
  </si>
  <si>
    <t xml:space="preserve">Technetium TC-99m teboroxime                                                                                                                                                                                            TECHNETIUM TC-99M TEBOROXIME, DIAGNOSTIC, PER STUDY DOSE
</t>
  </si>
  <si>
    <t>Tc99m tetrofosmin
TECHNETIUM TC-99M TETROFOSMIN, DIAGNOSTIC, PER STUDY DOSE</t>
  </si>
  <si>
    <t xml:space="preserve">Iodine I-123 sod iodide mCi
IODINE I-123 SODIUM IODIDE, DIAGNOSTIC, PER 100 MICROCURIES, UP TO 999 MICROCURIES
</t>
  </si>
  <si>
    <t>I131 iodide cap, rx
IODINE I-131 SODIUM IODIDE CAPSULE(S), THERAPEUTIC, PER MILLICURIE</t>
  </si>
  <si>
    <t>Nitrogen N-13 ammonia                                                                                                                                                                                                                                                                                                                                                                                                                                               NITROGEN N-13 AMMONIA, DIAGNOSTIC, PER STUDY DOSE, UP TO 40 MILLICURIES</t>
  </si>
  <si>
    <t>Iodine I-125 sodium iodide
IODINE I-125, SODIUM IODIDE SOLUTION, THERAPEUTIC, PER MILLICURIE</t>
  </si>
  <si>
    <t>Iodine I-131 iodide cap, dx
IODINE I-131 SODIUM IODIDE CAPSULE(S), DIAGNOSTIC, PER MILLICURIE</t>
  </si>
  <si>
    <t>I131 iodide sol, dx
IODINE I-131 SODIUM IODIDE SOLUTION, DIAGNOSTIC, PER MILLICURIE</t>
  </si>
  <si>
    <t>I131 iodide sol, rx
IODINE I-131 SODIUM IODIDE SOLUTION, THERAPEUTIC, PER MILLICURIE</t>
  </si>
  <si>
    <t>I131 max 100uCi
IODINE I-131 SODIUM IODIDE, DIAGNOSTIC, PER MICROCURIE (UP TO 100 MICROCURIES)</t>
  </si>
  <si>
    <t>I125 serum albumin, dx
IODINE I-125 SERUM ALBUMIN, DIAGNOSTIC, PER 5 MICROCURIES</t>
  </si>
  <si>
    <t xml:space="preserve">Tc99m depreotide
TECHNETIUM TC-99M DEPREOTIDE, DIAGNOSTIC, PER STUDY DOSE, UP TO 35 MILLICURIES
</t>
  </si>
  <si>
    <t xml:space="preserve">Tc99m mebrofenin
TECHNETIUM TC-99M MEBROFENIN, DIAGNOSTIC, PER STUDY DOSE, UP TO 15 MILLICURIES
</t>
  </si>
  <si>
    <t xml:space="preserve">Tc99m pyrophosphate
TECHNETIUM TC-99M PYROPHOSPHATE, DIAGNOSTIC, PER STUDY DOSE, UP TO 25 MILLICURIES
</t>
  </si>
  <si>
    <t xml:space="preserve">I125 iothalamate, dx
IODINE I-125 SODIUM IOTHALAMATE, DIAGNOSTIC, PER STUDY DOSE, UP TO 10 MICROCURIES
</t>
  </si>
  <si>
    <t xml:space="preserve">Co57 cyano
COBALT CO-57 CYANOCOBALAMIN, ORAL, DIAGNOSTIC, PER STUDY DOSE, UP TO 1 MICROCURIE
</t>
  </si>
  <si>
    <t xml:space="preserve">Tc99m labeled rbc
TECHNETIUM TC-99M LABELED RED BLOOD CELLS, DIAGNOSTIC, PER STUDY DOSE, UP TO 30 MILLICURIES
</t>
  </si>
  <si>
    <t xml:space="preserve">Tc99m oxidronate
TECHNETIUM TC-99M OXIDRONATE, DIAGNOSTIC, PER STUDY DOSE, UP TO 30 MILLICURIES
</t>
  </si>
  <si>
    <t xml:space="preserve">Tc99m mertiatide
TECHNETIUM TC-99M MERTIATIDE, DIAGNOSTIC, PER STUDY DOSE, UP TO 15 MILLICURIES
</t>
  </si>
  <si>
    <t xml:space="preserve">P32 Na phosphate
SODIUM PHOSPHATE P-32, THERAPEUTIC, PER MILLICURIE
</t>
  </si>
  <si>
    <r>
      <t>**</t>
    </r>
    <r>
      <rPr>
        <b/>
        <sz val="14"/>
        <rFont val="Arial"/>
        <family val="2"/>
      </rPr>
      <t>Note final payment rates for status G codes have offset RP amounts posted on the CMS web site by CPT code.</t>
    </r>
  </si>
  <si>
    <t>38900</t>
  </si>
  <si>
    <t>38792</t>
  </si>
  <si>
    <r>
      <t xml:space="preserve">Thyroid </t>
    </r>
    <r>
      <rPr>
        <b/>
        <u/>
        <sz val="14"/>
        <rFont val="Arial"/>
        <family val="2"/>
      </rPr>
      <t>uptake,</t>
    </r>
    <r>
      <rPr>
        <sz val="14"/>
        <rFont val="Arial"/>
        <family val="2"/>
      </rPr>
      <t xml:space="preserve"> </t>
    </r>
    <r>
      <rPr>
        <b/>
        <sz val="14"/>
        <rFont val="Arial"/>
        <family val="2"/>
      </rPr>
      <t>single</t>
    </r>
    <r>
      <rPr>
        <sz val="14"/>
        <rFont val="Arial"/>
        <family val="2"/>
      </rPr>
      <t xml:space="preserve"> or </t>
    </r>
    <r>
      <rPr>
        <b/>
        <sz val="14"/>
        <rFont val="Arial"/>
        <family val="2"/>
      </rPr>
      <t>multiple</t>
    </r>
    <r>
      <rPr>
        <sz val="14"/>
        <rFont val="Arial"/>
        <family val="2"/>
      </rPr>
      <t xml:space="preserve"> quantitative measurement(s) (including stimulation, suppression, or discharge, when performed)</t>
    </r>
  </si>
  <si>
    <r>
      <t xml:space="preserve">Thyroid </t>
    </r>
    <r>
      <rPr>
        <b/>
        <u/>
        <sz val="14"/>
        <rFont val="Arial"/>
        <family val="2"/>
      </rPr>
      <t>imaging</t>
    </r>
    <r>
      <rPr>
        <sz val="14"/>
        <rFont val="Arial"/>
        <family val="2"/>
      </rPr>
      <t xml:space="preserve"> (including vascular flow, when performed)</t>
    </r>
  </si>
  <si>
    <r>
      <t xml:space="preserve">Thyroid </t>
    </r>
    <r>
      <rPr>
        <b/>
        <u/>
        <sz val="14"/>
        <rFont val="Arial"/>
        <family val="2"/>
      </rPr>
      <t>imaging</t>
    </r>
    <r>
      <rPr>
        <sz val="14"/>
        <rFont val="Arial"/>
        <family val="2"/>
      </rPr>
      <t xml:space="preserve"> (including vascular flow, when performed); with </t>
    </r>
    <r>
      <rPr>
        <b/>
        <sz val="14"/>
        <rFont val="Arial"/>
        <family val="2"/>
      </rPr>
      <t>single</t>
    </r>
    <r>
      <rPr>
        <sz val="14"/>
        <rFont val="Arial"/>
        <family val="2"/>
      </rPr>
      <t xml:space="preserve"> or</t>
    </r>
    <r>
      <rPr>
        <b/>
        <sz val="14"/>
        <rFont val="Arial"/>
        <family val="2"/>
      </rPr>
      <t xml:space="preserve"> multiple uptake(s)</t>
    </r>
    <r>
      <rPr>
        <sz val="14"/>
        <rFont val="Arial"/>
        <family val="2"/>
      </rPr>
      <t xml:space="preserve"> quantitative measurement(s) (including stimulation, suppression, or discharge, when performed)</t>
    </r>
  </si>
  <si>
    <t>A9584</t>
  </si>
  <si>
    <t>2013-F</t>
  </si>
  <si>
    <t>FINAL RULE CY 2013</t>
  </si>
  <si>
    <t/>
  </si>
  <si>
    <t>0317</t>
  </si>
  <si>
    <r>
      <t>Parathyroid</t>
    </r>
    <r>
      <rPr>
        <b/>
        <sz val="14"/>
        <rFont val="Arial"/>
        <family val="2"/>
      </rPr>
      <t xml:space="preserve"> </t>
    </r>
    <r>
      <rPr>
        <b/>
        <u/>
        <sz val="14"/>
        <rFont val="Arial"/>
        <family val="2"/>
      </rPr>
      <t>planar</t>
    </r>
    <r>
      <rPr>
        <sz val="14"/>
        <rFont val="Arial"/>
        <family val="2"/>
      </rPr>
      <t xml:space="preserve"> imaging </t>
    </r>
    <r>
      <rPr>
        <b/>
        <u/>
        <sz val="14"/>
        <rFont val="Arial"/>
        <family val="2"/>
      </rPr>
      <t>(including subtraction, when performed)</t>
    </r>
  </si>
  <si>
    <r>
      <t>Parathyroid</t>
    </r>
    <r>
      <rPr>
        <b/>
        <sz val="14"/>
        <rFont val="Arial"/>
        <family val="2"/>
      </rPr>
      <t xml:space="preserve"> planar</t>
    </r>
    <r>
      <rPr>
        <sz val="14"/>
        <rFont val="Arial"/>
        <family val="2"/>
      </rPr>
      <t xml:space="preserve"> imaging (including subtraction, when performed); </t>
    </r>
    <r>
      <rPr>
        <b/>
        <sz val="14"/>
        <rFont val="Arial"/>
        <family val="2"/>
      </rPr>
      <t>with tomographic (SPECT)</t>
    </r>
  </si>
  <si>
    <r>
      <t xml:space="preserve">Parathyroid </t>
    </r>
    <r>
      <rPr>
        <b/>
        <sz val="14"/>
        <rFont val="Arial"/>
        <family val="2"/>
      </rPr>
      <t>planar</t>
    </r>
    <r>
      <rPr>
        <sz val="14"/>
        <rFont val="Arial"/>
        <family val="2"/>
      </rPr>
      <t xml:space="preserve"> imaging (including subtraction, when performed); </t>
    </r>
    <r>
      <rPr>
        <b/>
        <sz val="14"/>
        <rFont val="Arial"/>
        <family val="2"/>
      </rPr>
      <t>with tomographic (SPECT), and concurrently acquired computed tomography (CT) for anatomical localization</t>
    </r>
  </si>
  <si>
    <t>Injection, dopamine HCl, 40 mg</t>
  </si>
  <si>
    <t>CY 2013 FINAL</t>
  </si>
  <si>
    <r>
      <t xml:space="preserve">NUCLEAR MEDICINE Modified in 2013 INTRODUCTORY SECTION - </t>
    </r>
    <r>
      <rPr>
        <sz val="14"/>
        <color indexed="18"/>
        <rFont val="Arial"/>
        <family val="2"/>
      </rPr>
      <t xml:space="preserve">The services listed do not include the radiopharmaceutical or drug. </t>
    </r>
    <r>
      <rPr>
        <u/>
        <sz val="14"/>
        <color indexed="18"/>
        <rFont val="Arial"/>
        <family val="2"/>
      </rPr>
      <t>To separately report supply of diagnostic and therapeutic radiopharmaceutiacls nd drugs</t>
    </r>
    <r>
      <rPr>
        <sz val="14"/>
        <color indexed="18"/>
        <rFont val="Arial"/>
        <family val="2"/>
      </rPr>
      <t>, use the appropriate supply code(s), in addition to the procedure code.</t>
    </r>
  </si>
  <si>
    <t>95 percent NON-HEU Product</t>
  </si>
  <si>
    <t>Non-HEU TC-99M Add-On/Dose                                                                                                                Tc-99m from non-highly enriched uranium source, full cost recovery add-on, per study dose</t>
  </si>
  <si>
    <t>$2.00 Co-Insurance</t>
  </si>
  <si>
    <t xml:space="preserve">Florbetapir F18
FLORBETAPIR F18, DIAGNOSTIC, PER STUDY DOSE, UP TO 10 MILLICURIES
</t>
  </si>
  <si>
    <t>In111 satumomab
INDIUM IN-111 SATUMOMAB PENDETIDE, DIAGNOSTIC, PER STUDY DOSE, UP TO 6 MILLICURIES</t>
  </si>
  <si>
    <t>Tc99m sestamibi                                                                                                                                                                                        TECHNETIUM TC-99M SESTAMIBI, DIAGNOSTIC, PER STUDY DOSE, UP TO 40 MILLICURIES</t>
  </si>
  <si>
    <t>I131 iodobenguate, dx
IODINE I-131 IOBENGUANE SULFATE, DIAGNOSTIC, PER 0.5 MILLICURIE</t>
  </si>
  <si>
    <t>Tc99m exametazime
TECHNETIUM TC-99M EXAMETAZIME, DIAGNOSTIC, PER STUDY DOSE, UP TO 25 MILLICURIES</t>
  </si>
  <si>
    <t>TL201 thallium
THALLIUM TL-201 THALLOUS CHLORIDE, DIAGNOSTIC, PER MILLICURIE</t>
  </si>
  <si>
    <t>In111 capromab
INDIUM IN-111 CAPROMAB PENDETIDE, DIAGNOSTIC, PER STUDY DOSE, UP TO 10 MILLICURIES</t>
  </si>
  <si>
    <t>I131 serum albumin, dx                                                        IODINE I-131 IODINATED SERUM ALBUMIN, DIAGNOSTIC, PER 5 MICROCURIES</t>
  </si>
  <si>
    <t>Tc99m pentetate
TECHNETIUM TC-99M PENTETATE, DIAGNOSTIC, PER STUDY DOSE, UP TO 25 MILLICURIES</t>
  </si>
  <si>
    <t>Tc99m MAA
TECHNETIUM TC-99M MACROAGGREGATED ALBUMIN, DIAGNOSTIC, PER STUDY DOSE, UP TO 10 MILLICURIES</t>
  </si>
  <si>
    <t>Tc99m sulfur colloid
TECHNETIUM TC-99M SULFUR COLLOID, DIAGNOSTIC, PER STUDY DOSE, UP TO 20 MILLICURIES</t>
  </si>
  <si>
    <t>In111 ibritumomab, dx
INDIUM IN-111 IBRITUMOMAB TIUXETAN, DIAGNOSTIC, PER STUDY DOSE, UP TO 5 MILLICURIES</t>
  </si>
  <si>
    <t>Y90 ibritumomab, rx
YTTRIUM Y-90 IBRITUMOMAB TIUXETAN, THERAPEUTIC, PER TREATMENT DOSE, UP TO 40 MILLICURIES</t>
  </si>
  <si>
    <t>I131 tositumomab, dx
IODINE I-131 TOSITUMOMAB, DIAGNOSTIC, PER STUDY DOSE</t>
  </si>
  <si>
    <t>I131 tositumomab, rx
IODINE I-131 TOSITUMOMAB, THERAPEUTIC, PER TREATMENT DOSE</t>
  </si>
  <si>
    <t>Co57/58
COBALT CO-57/58, CYANOCOBALAMIN, DIAGNOSTIC, PER STUDY DOSE, UP TO 1 MICROCURIE</t>
  </si>
  <si>
    <t>In111 oxyquinoline
INDIUM IN-111 OXYQUINOLINE, DIAGNOSTIC, PER 0.5 MILLICURIE</t>
  </si>
  <si>
    <t>In111 pentetate
INDIUM IN-111 PENTETATE, DIAGNOSTIC, PER 0.5 MILLICURIE</t>
  </si>
  <si>
    <t>Tc99m gluceptate
TECHNETIUM TC-99M SODIUM GLUCEPTATE, DIAGNOSTIC, PER STUDY DOSE, UP TO 25 MILLICURIES</t>
  </si>
  <si>
    <t>Tc99m succimer
TECHNETIUM TC-99M SUCCIMER, DIAGNOSTIC, PER STUDY DOSE, UP TO 10 MILLICURIES</t>
  </si>
  <si>
    <t>F18 fdg
FLUORODEOXYGLUCOSE F-18 FDG, DIAGNOSTIC, PER STUDY DOSE, UP TO 45 MILLICURIES</t>
  </si>
  <si>
    <t>Cr51 chromate
CHROMIUM CR-51 SODIUM CHROMATE, DIAGNOSTIC, PER STUDY DOSE, UP TO 250 MICROCURIES</t>
  </si>
  <si>
    <t>Ga67 gallium
GALLIUM GA-67 CITRATE, DIAGNOSTIC, PER MILLICURIE</t>
  </si>
  <si>
    <t>Xe133 xenon 10mci
XENON XE-133 GAS, DIAGNOSTIC, PER 10 MILLICURIES</t>
  </si>
  <si>
    <t>Tc99m bicisate
TECHNETIUM TC-99M BICISATE, DIAGNOSTIC, PER STUDY DOSE, UP TO 25 MILLICURIES</t>
  </si>
  <si>
    <t>P32 chromic phosphate
CHROMIC PHOSPHATE P-32 SUSPENSION, THERAPEUTIC, PER MILLICURIE</t>
  </si>
  <si>
    <t>A9586</t>
  </si>
  <si>
    <t>Q9969</t>
  </si>
  <si>
    <t>●  EPO for ESRD Patients</t>
  </si>
  <si>
    <t>●  Physical, Occupational, and Speech Therapy</t>
  </si>
  <si>
    <t>●  Diagnostic Mammography</t>
  </si>
  <si>
    <t>Not subject to deductible or coinsurance.</t>
  </si>
  <si>
    <r>
      <rPr>
        <b/>
        <sz val="14"/>
        <rFont val="Arial"/>
        <family val="2"/>
      </rPr>
      <t>Myocardial sympathetic innervation</t>
    </r>
    <r>
      <rPr>
        <sz val="14"/>
        <rFont val="Arial"/>
        <family val="2"/>
      </rPr>
      <t>, imaging, planar qualitative assessment</t>
    </r>
  </si>
  <si>
    <r>
      <rPr>
        <b/>
        <sz val="14"/>
        <rFont val="Arial"/>
        <family val="2"/>
      </rPr>
      <t>Myocardial sympathetic innervation</t>
    </r>
    <r>
      <rPr>
        <sz val="14"/>
        <rFont val="Arial"/>
        <family val="2"/>
      </rPr>
      <t xml:space="preserve">, imaging, planar qualitative and quantitative assessment; with tomographic </t>
    </r>
    <r>
      <rPr>
        <b/>
        <sz val="14"/>
        <rFont val="Arial"/>
        <family val="2"/>
      </rPr>
      <t>SPECT</t>
    </r>
  </si>
  <si>
    <t>Services furnished to a hospital outpatient that are paid under a fee schedule or payment system other than OPPS, for example:</t>
  </si>
  <si>
    <t>2014-F</t>
  </si>
  <si>
    <t>0420</t>
  </si>
  <si>
    <t>0164</t>
  </si>
  <si>
    <t>0263</t>
  </si>
  <si>
    <t>1442</t>
  </si>
  <si>
    <r>
      <t xml:space="preserve">Injection procedure; </t>
    </r>
    <r>
      <rPr>
        <u/>
        <sz val="14"/>
        <rFont val="Arial"/>
        <family val="2"/>
      </rPr>
      <t xml:space="preserve">radioactive tracer </t>
    </r>
    <r>
      <rPr>
        <sz val="14"/>
        <rFont val="Arial"/>
        <family val="2"/>
      </rPr>
      <t>for identification of sentinel node</t>
    </r>
  </si>
  <si>
    <r>
      <t>3D rendering with interpretation and reporting of computed of computed tomography, magnetic resonance imaging, ultrasound, or other tomographic modality; not requiring image postprocessing on an independent workstation (Use 76376 in conjunction with codes(s) for base imaging procedure(s))                                                                                                  (Do not report 76376 in conjunction with 70496, 70498, 70544-70549, 71275, 71555, 72159, 72191, 72198, 73206, 73225, 73706, 73725, 74175, 74185, 75557-75564, 75635,</t>
    </r>
    <r>
      <rPr>
        <b/>
        <sz val="14"/>
        <rFont val="Arial"/>
        <family val="2"/>
      </rPr>
      <t xml:space="preserve"> </t>
    </r>
    <r>
      <rPr>
        <sz val="14"/>
        <rFont val="Arial"/>
        <family val="2"/>
      </rPr>
      <t>76377, 78000-78999, 0066T, 0067T, 0144T-0151T, 0159T)</t>
    </r>
  </si>
  <si>
    <r>
      <t>3D rendering with interpretation and reporting of computed of computed tomography, magnetic resonance imaging, ultrasound, or other tomographic modality; requiring image postprocessing on an independent workstation (Use 76377 in conjunction with codes(s) for base imaging procedure(s))                                                                                                  (Do not report 76377 in conjunction with 70496, 70498, 70544-70549, 71275, 71555, 72159, 72191, 72198, 73206, 73225, 73706, 73725, 74175, 74185, 75557-75564,  75635,</t>
    </r>
    <r>
      <rPr>
        <b/>
        <sz val="14"/>
        <rFont val="Arial"/>
        <family val="2"/>
      </rPr>
      <t xml:space="preserve"> </t>
    </r>
    <r>
      <rPr>
        <sz val="14"/>
        <rFont val="Arial"/>
        <family val="2"/>
      </rPr>
      <t>76376, 78000-78999, 0066T, 0067T, 0144T-0151T, 0159T)</t>
    </r>
  </si>
  <si>
    <t>0331T</t>
  </si>
  <si>
    <t>0332T</t>
  </si>
  <si>
    <r>
      <t xml:space="preserve">FINAL 2013 Compared to FINAL 2014 Rates   </t>
    </r>
    <r>
      <rPr>
        <b/>
        <sz val="16"/>
        <color indexed="10"/>
        <rFont val="Arial"/>
        <family val="2"/>
      </rPr>
      <t xml:space="preserve">  </t>
    </r>
    <r>
      <rPr>
        <b/>
        <sz val="16"/>
        <rFont val="Arial"/>
        <family val="2"/>
      </rPr>
      <t xml:space="preserve">                               </t>
    </r>
    <r>
      <rPr>
        <b/>
        <u/>
        <sz val="16"/>
        <rFont val="Arial"/>
        <family val="2"/>
      </rPr>
      <t xml:space="preserve">                                                                                                                 </t>
    </r>
    <r>
      <rPr>
        <b/>
        <sz val="16"/>
        <rFont val="Arial"/>
        <family val="2"/>
      </rPr>
      <t xml:space="preserve">                                         </t>
    </r>
    <r>
      <rPr>
        <b/>
        <sz val="16"/>
        <color indexed="10"/>
        <rFont val="Arial"/>
        <family val="2"/>
      </rPr>
      <t xml:space="preserve">Medicare Hospital Outpatient Prospective Payment System HOPPS (APC)     </t>
    </r>
    <r>
      <rPr>
        <b/>
        <sz val="16"/>
        <rFont val="Arial"/>
        <family val="2"/>
      </rPr>
      <t xml:space="preserve">                                                                                                                                                                  Nuclear Medicine Procedures, Radiopharmaceuticals, and Drugs                                                                                                   </t>
    </r>
  </si>
  <si>
    <t>Updated November 27, 2013</t>
  </si>
  <si>
    <t>Click here for Link to References: CMS Website HOPPS CY 2014 Final Rule (Fed. Reg. Version add B)</t>
  </si>
  <si>
    <t>Intraoperative identification (eg, mapping) of sentinel lymph node(s) includes injection of non-radioactive dye, when performed 
(List separately in addition to code for primary procedure) 
(For injection of radioactive tracer for identification of sentinel node, use 38792)
(Use in conjunction with 19302,19307,38500,38510, 38520,38525,38530,38542,38740,38745)</t>
  </si>
  <si>
    <t>Iodine I-123 sod iodide mil
                                                                                                                                                                                                         IODINE I-123 SODIUM IODIDE, DIAGNOSTIC, PER MILLICURIE</t>
  </si>
  <si>
    <t>●  Ambulance Services</t>
  </si>
  <si>
    <t>●  Separately Payable Clinical Diagnostic Laboratory Services</t>
  </si>
  <si>
    <t xml:space="preserve">●  Non-Implantable Prosthetic and Orthotic Devices  </t>
  </si>
  <si>
    <t>●  Screening Mammography</t>
  </si>
  <si>
    <t xml:space="preserve">Not paid under OPPS.  Paid by fiscal intermediaries/MACs under a fee schedule or payment system other than OPPS. Services are subject to deductible or coinsurance unless indicated otherwise. </t>
  </si>
  <si>
    <t>Ancillary Services</t>
  </si>
  <si>
    <t>Items, Codes, and Services:</t>
  </si>
  <si>
    <t>●  That are not covered by any Medicare outpatient benefit based on statutory exclusion</t>
  </si>
  <si>
    <t xml:space="preserve">●  That are not covered by any Medicare outpatient benefit for reasons other than statutory exclusion </t>
  </si>
  <si>
    <t xml:space="preserve">●  That are not recognized by Medicare for outpatient claims but for which an alternate  code for the same item or service  may be available.   </t>
  </si>
  <si>
    <t xml:space="preserve">●  For which separate payment is not provided on outpatient claims  </t>
  </si>
  <si>
    <t>Paid under OPPS; Addendum B displays APC assignments when services are separately payable.</t>
  </si>
  <si>
    <t>(1)  Packaged APC payment if billed on the same date of service as a HCPCS code assigned status indicator “S,” “T,”“V,”  or "X."</t>
  </si>
  <si>
    <t>(2)  In other circumstances, payment is made through a separate APC payment.</t>
  </si>
  <si>
    <t>FINAL RULE CY 2014</t>
  </si>
  <si>
    <t xml:space="preserve">0398                     </t>
  </si>
  <si>
    <t xml:space="preserve">0398                                </t>
  </si>
  <si>
    <t>Tc99 Tilmanocept Diag 0.5MCI                                                                                                                 TECHNETIUM TC-99M TILMANOCEPT, DIAGNOSTIC, UP TO 0.5 MILLICURIES</t>
  </si>
  <si>
    <r>
      <rPr>
        <sz val="14"/>
        <color rgb="FFFF0000"/>
        <rFont val="Arial"/>
        <family val="2"/>
      </rPr>
      <t xml:space="preserve">● </t>
    </r>
    <r>
      <rPr>
        <sz val="14"/>
        <rFont val="Arial"/>
        <family val="2"/>
      </rPr>
      <t>A9520     NEW 2014</t>
    </r>
  </si>
  <si>
    <t>A9599</t>
  </si>
  <si>
    <t>Radiopha dx beta amyloid pet</t>
  </si>
  <si>
    <r>
      <t>Amyvid</t>
    </r>
    <r>
      <rPr>
        <sz val="14"/>
        <rFont val="Calibri"/>
        <family val="2"/>
      </rPr>
      <t>™  NDC #0002-1200-01</t>
    </r>
  </si>
  <si>
    <t>Vizamyl™    NDC # 17156-067-10 or # 17156-067-30</t>
  </si>
  <si>
    <t>C9399</t>
  </si>
  <si>
    <t>Radium Ra-223 dichloride, therapeutic, per treatment dose</t>
  </si>
  <si>
    <t>Xofigo™ NDC #50419-0208-01</t>
  </si>
  <si>
    <t>J0152</t>
  </si>
  <si>
    <t>Adenosine injection, 30 mg
Injection Adenosine for diagnostic use, 30 mg (not to be used to report any adenosine phosphate compounds, instead use A9270)</t>
  </si>
  <si>
    <t>0917</t>
  </si>
  <si>
    <r>
      <rPr>
        <sz val="14"/>
        <color rgb="FFFF0000"/>
        <rFont val="Arial"/>
        <family val="2"/>
      </rPr>
      <t xml:space="preserve">● </t>
    </r>
    <r>
      <rPr>
        <sz val="14"/>
        <rFont val="Arial"/>
        <family val="2"/>
      </rPr>
      <t>J0151 NEW 2014</t>
    </r>
  </si>
  <si>
    <r>
      <t xml:space="preserve">Inj adenosine diag </t>
    </r>
    <r>
      <rPr>
        <u/>
        <sz val="14"/>
        <rFont val="Arial"/>
        <family val="2"/>
      </rPr>
      <t>1 milligram</t>
    </r>
  </si>
  <si>
    <t>ADENOSCANReplaces J0152</t>
  </si>
  <si>
    <r>
      <rPr>
        <b/>
        <sz val="14"/>
        <rFont val="Arial"/>
        <family val="2"/>
      </rPr>
      <t xml:space="preserve">Disclaimer </t>
    </r>
    <r>
      <rPr>
        <sz val="14"/>
        <rFont val="Arial"/>
        <family val="2"/>
      </rPr>
      <t xml:space="preserve">
The opinions referenced are those of the members of the SNMMI Coding and Reimbursement Committee and their consultants based on their coding experience. They are based on the commonly used codes in Nuclear Medicine, which are not all inclusive. Always check with your local insurance carriers as policies vary by region. The final decision for the coding of a procedure must be made by the physician considering regulations of insurance carriers and any local, state or federal laws that apply to the physicians practice. The SNMMI and its representatives disclaim any liability arising from the use of these opinions.
</t>
    </r>
  </si>
  <si>
    <t>Deleted</t>
  </si>
  <si>
    <t xml:space="preserve">LymphoSeek™ Replaces Deleted C1204 NDC # 52579-1600-05 </t>
  </si>
  <si>
    <t>See C1204</t>
  </si>
  <si>
    <t>C2104</t>
  </si>
  <si>
    <t>Technetium Tc 99m tilmanocept, diagnostic, up to 0.5 millicuries</t>
  </si>
  <si>
    <t>Provide Invoice</t>
  </si>
  <si>
    <t>LymphoSeek™  Deleted, see A9520</t>
  </si>
  <si>
    <t>ADENOSCAN Deleted, See J0151</t>
  </si>
  <si>
    <t>CY 2014 FINAL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</si>
</sst>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164" formatCode="\$#,##0.00"/>
    <numFmt numFmtId="165" formatCode="mmmm\ d&quot;, &quot;yyyy"/>
    <numFmt numFmtId="166" formatCode="_(\$* #,##0.00_);_(\$* \(#,##0.00\);_(\$* \-??_);_(@_)"/>
    <numFmt numFmtId="167" formatCode="&quot;$&quot;#,##0.00"/>
    <numFmt numFmtId="168" formatCode="0.0%"/>
  </numFmts>
  <fonts count="4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name val="Arial"/>
      <family val="2"/>
    </font>
    <font>
      <b/>
      <sz val="16"/>
      <name val="Arial"/>
      <family val="2"/>
    </font>
    <font>
      <b/>
      <sz val="16"/>
      <color indexed="10"/>
      <name val="Arial"/>
      <family val="2"/>
    </font>
    <font>
      <b/>
      <u/>
      <sz val="16"/>
      <name val="Arial"/>
      <family val="2"/>
    </font>
    <font>
      <b/>
      <sz val="11"/>
      <name val="Arial"/>
      <family val="2"/>
    </font>
    <font>
      <u/>
      <sz val="10"/>
      <color indexed="12"/>
      <name val="Arial"/>
      <family val="2"/>
    </font>
    <font>
      <sz val="10"/>
      <name val="Arial"/>
      <family val="2"/>
      <charset val="1"/>
    </font>
    <font>
      <b/>
      <sz val="14"/>
      <color indexed="18"/>
      <name val="Arial"/>
      <family val="2"/>
    </font>
    <font>
      <sz val="14"/>
      <color indexed="18"/>
      <name val="Arial"/>
      <family val="2"/>
    </font>
    <font>
      <sz val="10"/>
      <name val="Arial"/>
      <family val="2"/>
    </font>
    <font>
      <sz val="14"/>
      <name val="Arial"/>
      <family val="2"/>
    </font>
    <font>
      <b/>
      <sz val="14"/>
      <name val="Arial"/>
      <family val="2"/>
    </font>
    <font>
      <sz val="14"/>
      <color indexed="10"/>
      <name val="Arial"/>
      <family val="2"/>
    </font>
    <font>
      <u/>
      <sz val="14"/>
      <name val="Arial"/>
      <family val="2"/>
    </font>
    <font>
      <b/>
      <sz val="13"/>
      <name val="Arial"/>
      <family val="2"/>
    </font>
    <font>
      <b/>
      <sz val="18"/>
      <name val="Arial"/>
      <family val="2"/>
    </font>
    <font>
      <b/>
      <sz val="20"/>
      <name val="Arial"/>
      <family val="2"/>
    </font>
    <font>
      <sz val="14"/>
      <color indexed="8"/>
      <name val="Arial"/>
      <family val="2"/>
    </font>
    <font>
      <sz val="14"/>
      <color indexed="56"/>
      <name val="Arial"/>
      <family val="2"/>
    </font>
    <font>
      <b/>
      <sz val="14"/>
      <color indexed="8"/>
      <name val="Arial"/>
      <family val="2"/>
    </font>
    <font>
      <sz val="14"/>
      <color indexed="17"/>
      <name val="Arial"/>
      <family val="2"/>
    </font>
    <font>
      <b/>
      <sz val="14"/>
      <color indexed="60"/>
      <name val="Arial"/>
      <family val="2"/>
    </font>
    <font>
      <sz val="11"/>
      <color theme="1"/>
      <name val="Calibri"/>
      <family val="2"/>
      <scheme val="minor"/>
    </font>
    <font>
      <b/>
      <u/>
      <sz val="14"/>
      <name val="Arial"/>
      <family val="2"/>
    </font>
    <font>
      <sz val="14"/>
      <color indexed="22"/>
      <name val="Arial"/>
      <family val="2"/>
    </font>
    <font>
      <b/>
      <sz val="14"/>
      <color indexed="10"/>
      <name val="Arial"/>
      <family val="2"/>
    </font>
    <font>
      <sz val="14"/>
      <color theme="1"/>
      <name val="Arial"/>
      <family val="2"/>
    </font>
    <font>
      <u/>
      <sz val="12"/>
      <color indexed="12"/>
      <name val="Arial"/>
      <family val="2"/>
    </font>
    <font>
      <u/>
      <sz val="14"/>
      <color indexed="18"/>
      <name val="Arial"/>
      <family val="2"/>
    </font>
    <font>
      <sz val="14"/>
      <name val="Calibri"/>
      <family val="2"/>
    </font>
    <font>
      <sz val="14"/>
      <color theme="1"/>
      <name val="Calibri"/>
      <family val="2"/>
      <scheme val="minor"/>
    </font>
    <font>
      <sz val="10"/>
      <name val="MS Sans Serif"/>
      <family val="2"/>
    </font>
    <font>
      <sz val="10"/>
      <name val="System"/>
      <family val="2"/>
    </font>
    <font>
      <b/>
      <sz val="14"/>
      <name val="Arial Narrow"/>
      <family val="2"/>
    </font>
    <font>
      <sz val="14"/>
      <color rgb="FFFF0000"/>
      <name val="Arial"/>
      <family val="2"/>
    </font>
  </fonts>
  <fills count="16">
    <fill>
      <patternFill patternType="none"/>
    </fill>
    <fill>
      <patternFill patternType="gray125"/>
    </fill>
    <fill>
      <patternFill patternType="solid">
        <fgColor indexed="13"/>
        <bgColor indexed="34"/>
      </patternFill>
    </fill>
    <fill>
      <patternFill patternType="solid">
        <fgColor indexed="23"/>
        <bgColor indexed="55"/>
      </patternFill>
    </fill>
    <fill>
      <patternFill patternType="solid">
        <fgColor indexed="22"/>
        <bgColor indexed="31"/>
      </patternFill>
    </fill>
    <fill>
      <patternFill patternType="solid">
        <fgColor indexed="9"/>
        <bgColor indexed="26"/>
      </patternFill>
    </fill>
    <fill>
      <patternFill patternType="solid">
        <fgColor theme="0" tint="-0.249977111117893"/>
        <bgColor indexed="64"/>
      </patternFill>
    </fill>
    <fill>
      <patternFill patternType="solid">
        <fgColor theme="0" tint="-0.249977111117893"/>
        <bgColor indexed="31"/>
      </patternFill>
    </fill>
    <fill>
      <patternFill patternType="solid">
        <fgColor theme="0" tint="-0.249977111117893"/>
        <bgColor indexed="23"/>
      </patternFill>
    </fill>
    <fill>
      <patternFill patternType="solid">
        <fgColor rgb="FFFFFF00"/>
        <bgColor indexed="64"/>
      </patternFill>
    </fill>
    <fill>
      <patternFill patternType="solid">
        <fgColor theme="0"/>
        <bgColor indexed="31"/>
      </patternFill>
    </fill>
    <fill>
      <patternFill patternType="solid">
        <fgColor theme="0"/>
        <bgColor indexed="64"/>
      </patternFill>
    </fill>
    <fill>
      <patternFill patternType="solid">
        <fgColor theme="0"/>
        <bgColor indexed="34"/>
      </patternFill>
    </fill>
    <fill>
      <patternFill patternType="solid">
        <fgColor theme="0" tint="-0.249977111117893"/>
        <bgColor indexed="34"/>
      </patternFill>
    </fill>
    <fill>
      <patternFill patternType="solid">
        <fgColor theme="0"/>
        <bgColor indexed="23"/>
      </patternFill>
    </fill>
    <fill>
      <patternFill patternType="solid">
        <fgColor rgb="FF92D050"/>
        <bgColor indexed="64"/>
      </patternFill>
    </fill>
  </fills>
  <borders count="35">
    <border>
      <left/>
      <right/>
      <top/>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medium">
        <color indexed="8"/>
      </left>
      <right style="medium">
        <color indexed="8"/>
      </right>
      <top/>
      <bottom style="medium">
        <color indexed="8"/>
      </bottom>
      <diagonal/>
    </border>
    <border>
      <left/>
      <right style="thin">
        <color indexed="8"/>
      </right>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medium">
        <color indexed="8"/>
      </left>
      <right style="medium">
        <color indexed="8"/>
      </right>
      <top style="medium">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8"/>
      </left>
      <right/>
      <top/>
      <bottom style="thin">
        <color indexed="8"/>
      </bottom>
      <diagonal/>
    </border>
    <border>
      <left style="thin">
        <color indexed="64"/>
      </left>
      <right/>
      <top style="thin">
        <color indexed="64"/>
      </top>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right/>
      <top/>
      <bottom style="thin">
        <color indexed="8"/>
      </bottom>
      <diagonal/>
    </border>
    <border>
      <left style="thin">
        <color indexed="64"/>
      </left>
      <right style="thin">
        <color indexed="64"/>
      </right>
      <top/>
      <bottom style="thin">
        <color indexed="64"/>
      </bottom>
      <diagonal/>
    </border>
    <border>
      <left/>
      <right/>
      <top style="thin">
        <color indexed="8"/>
      </top>
      <bottom style="thin">
        <color indexed="8"/>
      </bottom>
      <diagonal/>
    </border>
    <border>
      <left style="thin">
        <color indexed="8"/>
      </left>
      <right/>
      <top/>
      <bottom/>
      <diagonal/>
    </border>
    <border>
      <left style="medium">
        <color indexed="8"/>
      </left>
      <right style="thin">
        <color indexed="8"/>
      </right>
      <top style="thin">
        <color indexed="8"/>
      </top>
      <bottom/>
      <diagonal/>
    </border>
    <border>
      <left style="thin">
        <color indexed="8"/>
      </left>
      <right style="thin">
        <color indexed="8"/>
      </right>
      <top style="medium">
        <color indexed="8"/>
      </top>
      <bottom/>
      <diagonal/>
    </border>
    <border>
      <left/>
      <right style="medium">
        <color indexed="8"/>
      </right>
      <top style="medium">
        <color indexed="8"/>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2">
    <xf numFmtId="0" fontId="0" fillId="0" borderId="0"/>
    <xf numFmtId="166" fontId="15" fillId="0" borderId="0" applyFill="0" applyBorder="0" applyAlignment="0" applyProtection="0"/>
    <xf numFmtId="0" fontId="12" fillId="0" borderId="0"/>
    <xf numFmtId="0" fontId="11" fillId="0" borderId="0" applyNumberFormat="0" applyFill="0" applyBorder="0" applyAlignment="0" applyProtection="0"/>
    <xf numFmtId="0" fontId="5" fillId="0" borderId="0"/>
    <xf numFmtId="0" fontId="15" fillId="0" borderId="0"/>
    <xf numFmtId="9" fontId="15" fillId="0" borderId="0" applyFill="0" applyBorder="0" applyAlignment="0" applyProtection="0"/>
    <xf numFmtId="0" fontId="28" fillId="0" borderId="0"/>
    <xf numFmtId="0" fontId="4" fillId="0" borderId="0"/>
    <xf numFmtId="0" fontId="15" fillId="0" borderId="0"/>
    <xf numFmtId="166" fontId="15" fillId="0" borderId="0" applyFill="0" applyBorder="0" applyAlignment="0" applyProtection="0"/>
    <xf numFmtId="9" fontId="15" fillId="0" borderId="0" applyFill="0" applyBorder="0" applyAlignment="0" applyProtection="0"/>
    <xf numFmtId="0" fontId="4" fillId="0" borderId="0"/>
    <xf numFmtId="0" fontId="3" fillId="0" borderId="0"/>
    <xf numFmtId="0" fontId="2" fillId="0" borderId="0"/>
    <xf numFmtId="0" fontId="15" fillId="0" borderId="0"/>
    <xf numFmtId="0" fontId="37" fillId="0" borderId="0"/>
    <xf numFmtId="0" fontId="37" fillId="0" borderId="0"/>
    <xf numFmtId="0" fontId="2" fillId="0" borderId="0"/>
    <xf numFmtId="0" fontId="38" fillId="0" borderId="0"/>
    <xf numFmtId="0" fontId="1" fillId="0" borderId="0"/>
    <xf numFmtId="0" fontId="1" fillId="0" borderId="0"/>
  </cellStyleXfs>
  <cellXfs count="268">
    <xf numFmtId="0" fontId="0" fillId="0" borderId="0" xfId="0"/>
    <xf numFmtId="0" fontId="6" fillId="0" borderId="0" xfId="0" applyFont="1" applyBorder="1" applyAlignment="1">
      <alignment horizontal="center"/>
    </xf>
    <xf numFmtId="0" fontId="6" fillId="0" borderId="0" xfId="0" applyFont="1"/>
    <xf numFmtId="0" fontId="6" fillId="0" borderId="0" xfId="0" applyFont="1" applyFill="1"/>
    <xf numFmtId="0" fontId="6" fillId="0" borderId="0" xfId="0" applyFont="1" applyFill="1" applyBorder="1"/>
    <xf numFmtId="0" fontId="6" fillId="0" borderId="0" xfId="0" applyFont="1" applyBorder="1"/>
    <xf numFmtId="0" fontId="15" fillId="0" borderId="0" xfId="5"/>
    <xf numFmtId="0" fontId="6" fillId="0" borderId="0" xfId="5" applyFont="1" applyFill="1" applyBorder="1"/>
    <xf numFmtId="0" fontId="6" fillId="0" borderId="0" xfId="5" applyFont="1" applyFill="1" applyBorder="1" applyAlignment="1"/>
    <xf numFmtId="0" fontId="10" fillId="0" borderId="2" xfId="0" applyFont="1" applyFill="1" applyBorder="1"/>
    <xf numFmtId="0" fontId="10" fillId="0" borderId="2" xfId="0" applyFont="1" applyBorder="1"/>
    <xf numFmtId="0" fontId="6" fillId="0" borderId="0" xfId="0" applyFont="1" applyFill="1" applyBorder="1" applyAlignment="1">
      <alignment wrapText="1"/>
    </xf>
    <xf numFmtId="0" fontId="6" fillId="0" borderId="0" xfId="0" applyFont="1" applyBorder="1" applyAlignment="1">
      <alignment wrapText="1"/>
    </xf>
    <xf numFmtId="0" fontId="6" fillId="0" borderId="0" xfId="0" applyFont="1" applyFill="1" applyAlignment="1">
      <alignment wrapText="1"/>
    </xf>
    <xf numFmtId="0" fontId="6" fillId="0" borderId="0" xfId="0" applyFont="1" applyAlignment="1">
      <alignment wrapText="1"/>
    </xf>
    <xf numFmtId="0" fontId="6" fillId="3" borderId="3" xfId="0" applyFont="1" applyFill="1" applyBorder="1" applyAlignment="1">
      <alignment horizontal="center" vertical="top"/>
    </xf>
    <xf numFmtId="0" fontId="6" fillId="3" borderId="4" xfId="0" applyFont="1" applyFill="1" applyBorder="1" applyAlignment="1">
      <alignment horizontal="center" vertical="top"/>
    </xf>
    <xf numFmtId="2" fontId="6" fillId="3" borderId="3" xfId="0" applyNumberFormat="1" applyFont="1" applyFill="1" applyBorder="1" applyAlignment="1">
      <alignment horizontal="center" vertical="top"/>
    </xf>
    <xf numFmtId="0" fontId="10" fillId="0" borderId="0" xfId="0" applyFont="1" applyFill="1" applyAlignment="1">
      <alignment wrapText="1"/>
    </xf>
    <xf numFmtId="0" fontId="10" fillId="0" borderId="0" xfId="0" applyFont="1" applyAlignment="1">
      <alignment wrapText="1"/>
    </xf>
    <xf numFmtId="0" fontId="6" fillId="4" borderId="0" xfId="0" applyFont="1" applyFill="1" applyAlignment="1">
      <alignment wrapText="1"/>
    </xf>
    <xf numFmtId="0" fontId="6" fillId="5" borderId="0" xfId="0" applyFont="1" applyFill="1" applyAlignment="1">
      <alignment wrapText="1"/>
    </xf>
    <xf numFmtId="0" fontId="16" fillId="0" borderId="5" xfId="0" applyFont="1" applyFill="1" applyBorder="1" applyAlignment="1">
      <alignment vertical="center" wrapText="1"/>
    </xf>
    <xf numFmtId="0" fontId="16" fillId="0" borderId="1" xfId="0" applyFont="1" applyFill="1" applyBorder="1" applyAlignment="1">
      <alignment horizontal="center" vertical="center"/>
    </xf>
    <xf numFmtId="0" fontId="20" fillId="0" borderId="7" xfId="0" applyFont="1" applyBorder="1" applyAlignment="1">
      <alignment horizontal="center" vertical="center" wrapText="1"/>
    </xf>
    <xf numFmtId="49" fontId="7" fillId="0" borderId="8" xfId="0" applyNumberFormat="1" applyFont="1" applyFill="1" applyBorder="1" applyAlignment="1">
      <alignment horizontal="center" vertical="center" wrapText="1"/>
    </xf>
    <xf numFmtId="2" fontId="21" fillId="0" borderId="7"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NumberFormat="1" applyFont="1" applyFill="1" applyBorder="1" applyAlignment="1">
      <alignment horizontal="left" vertical="center" wrapText="1"/>
    </xf>
    <xf numFmtId="0" fontId="16" fillId="0" borderId="11" xfId="0" applyFont="1" applyBorder="1" applyAlignment="1">
      <alignment horizontal="left" vertical="center" wrapText="1"/>
    </xf>
    <xf numFmtId="0" fontId="16" fillId="0" borderId="0" xfId="0" applyFont="1" applyFill="1" applyAlignment="1">
      <alignment horizontal="center" vertical="center" wrapText="1"/>
    </xf>
    <xf numFmtId="0" fontId="16" fillId="5" borderId="1" xfId="0" applyFont="1" applyFill="1" applyBorder="1" applyAlignment="1">
      <alignment horizontal="center" vertical="center" wrapText="1"/>
    </xf>
    <xf numFmtId="0" fontId="18" fillId="0" borderId="0" xfId="0" applyFont="1" applyFill="1" applyBorder="1" applyAlignment="1">
      <alignment horizontal="center" vertical="center"/>
    </xf>
    <xf numFmtId="0" fontId="18" fillId="0" borderId="0" xfId="0" applyFont="1" applyAlignment="1">
      <alignment horizontal="center" vertical="center"/>
    </xf>
    <xf numFmtId="0" fontId="18" fillId="2" borderId="0" xfId="0" applyFont="1" applyFill="1" applyAlignment="1">
      <alignment horizontal="center" vertical="center"/>
    </xf>
    <xf numFmtId="49" fontId="16" fillId="3" borderId="3" xfId="1" applyNumberFormat="1" applyFont="1" applyFill="1" applyBorder="1" applyAlignment="1" applyProtection="1">
      <alignment horizontal="center" vertical="center"/>
    </xf>
    <xf numFmtId="164" fontId="18" fillId="3" borderId="3" xfId="1" applyNumberFormat="1" applyFont="1" applyFill="1" applyBorder="1" applyAlignment="1" applyProtection="1">
      <alignment horizontal="center" vertical="center"/>
    </xf>
    <xf numFmtId="0" fontId="31" fillId="0" borderId="0" xfId="0" applyFont="1" applyFill="1" applyBorder="1" applyAlignment="1">
      <alignment horizontal="center" vertical="center"/>
    </xf>
    <xf numFmtId="0" fontId="18" fillId="0" borderId="0" xfId="0" applyFont="1" applyFill="1" applyAlignment="1">
      <alignment horizontal="center" vertical="center"/>
    </xf>
    <xf numFmtId="0" fontId="31" fillId="0" borderId="0" xfId="0" applyFont="1" applyFill="1" applyAlignment="1">
      <alignment horizontal="center" vertical="center"/>
    </xf>
    <xf numFmtId="0" fontId="31" fillId="2" borderId="0" xfId="0" applyFont="1" applyFill="1" applyAlignment="1">
      <alignment horizontal="center" vertical="center"/>
    </xf>
    <xf numFmtId="164" fontId="18" fillId="0" borderId="0" xfId="0" applyNumberFormat="1" applyFont="1" applyFill="1" applyAlignment="1">
      <alignment horizontal="center" vertical="center"/>
    </xf>
    <xf numFmtId="0" fontId="16" fillId="6" borderId="13" xfId="7" applyNumberFormat="1" applyFont="1" applyFill="1" applyBorder="1" applyAlignment="1">
      <alignment horizontal="center" vertical="center" wrapText="1"/>
    </xf>
    <xf numFmtId="0" fontId="16" fillId="6" borderId="13" xfId="7" applyNumberFormat="1" applyFont="1" applyFill="1" applyBorder="1" applyAlignment="1">
      <alignment horizontal="center" vertical="center"/>
    </xf>
    <xf numFmtId="167" fontId="16" fillId="6" borderId="13" xfId="7" applyNumberFormat="1" applyFont="1" applyFill="1" applyBorder="1" applyAlignment="1">
      <alignment horizontal="center" vertical="center" wrapText="1"/>
    </xf>
    <xf numFmtId="164" fontId="18" fillId="3" borderId="3" xfId="1" applyNumberFormat="1" applyFont="1" applyFill="1" applyBorder="1" applyAlignment="1" applyProtection="1">
      <alignment horizontal="center" vertical="center" wrapText="1"/>
    </xf>
    <xf numFmtId="0" fontId="32" fillId="6" borderId="13" xfId="7" applyFont="1" applyFill="1" applyBorder="1" applyAlignment="1">
      <alignment horizontal="center" vertical="center" wrapText="1"/>
    </xf>
    <xf numFmtId="0" fontId="18" fillId="0" borderId="0" xfId="0" applyFont="1" applyAlignment="1">
      <alignment horizontal="center" vertical="center" wrapText="1"/>
    </xf>
    <xf numFmtId="164" fontId="18" fillId="2" borderId="0" xfId="0" applyNumberFormat="1" applyFont="1" applyFill="1" applyAlignment="1">
      <alignment horizontal="center" vertical="center" wrapText="1"/>
    </xf>
    <xf numFmtId="49" fontId="16" fillId="8" borderId="5" xfId="0" applyNumberFormat="1" applyFont="1" applyFill="1" applyBorder="1" applyAlignment="1">
      <alignment horizontal="center" vertical="center" wrapText="1"/>
    </xf>
    <xf numFmtId="164" fontId="16" fillId="6" borderId="13" xfId="0" applyNumberFormat="1" applyFont="1" applyFill="1" applyBorder="1" applyAlignment="1">
      <alignment horizontal="center" vertical="center" wrapText="1"/>
    </xf>
    <xf numFmtId="168" fontId="30" fillId="3" borderId="3" xfId="0" applyNumberFormat="1" applyFont="1" applyFill="1" applyBorder="1" applyAlignment="1">
      <alignment horizontal="center" vertical="center"/>
    </xf>
    <xf numFmtId="168" fontId="16" fillId="6" borderId="10" xfId="0" applyNumberFormat="1" applyFont="1" applyFill="1" applyBorder="1" applyAlignment="1">
      <alignment horizontal="center" vertical="center" wrapText="1"/>
    </xf>
    <xf numFmtId="168" fontId="16" fillId="0" borderId="0" xfId="0" applyNumberFormat="1" applyFont="1" applyAlignment="1">
      <alignment horizontal="center" vertical="center"/>
    </xf>
    <xf numFmtId="168" fontId="16" fillId="0" borderId="1" xfId="0" applyNumberFormat="1" applyFont="1" applyBorder="1" applyAlignment="1">
      <alignment horizontal="center" vertical="center"/>
    </xf>
    <xf numFmtId="0" fontId="16" fillId="12" borderId="1" xfId="0" applyFont="1" applyFill="1" applyBorder="1" applyAlignment="1">
      <alignment horizontal="left" vertical="center" wrapText="1"/>
    </xf>
    <xf numFmtId="0" fontId="17" fillId="6" borderId="13" xfId="7" applyNumberFormat="1" applyFont="1" applyFill="1" applyBorder="1" applyAlignment="1">
      <alignment horizontal="center" vertical="center" wrapText="1"/>
    </xf>
    <xf numFmtId="0" fontId="16" fillId="6" borderId="18" xfId="7" applyNumberFormat="1" applyFont="1" applyFill="1" applyBorder="1" applyAlignment="1">
      <alignment horizontal="center" vertical="center" wrapText="1"/>
    </xf>
    <xf numFmtId="49" fontId="16" fillId="8" borderId="13" xfId="0" applyNumberFormat="1" applyFont="1" applyFill="1" applyBorder="1" applyAlignment="1">
      <alignment horizontal="center" vertical="center" wrapText="1"/>
    </xf>
    <xf numFmtId="0" fontId="16" fillId="6" borderId="20" xfId="7" applyNumberFormat="1" applyFont="1" applyFill="1" applyBorder="1" applyAlignment="1">
      <alignment horizontal="center" vertical="center" wrapText="1"/>
    </xf>
    <xf numFmtId="0" fontId="16" fillId="6" borderId="17" xfId="7" applyNumberFormat="1" applyFont="1" applyFill="1" applyBorder="1" applyAlignment="1">
      <alignment horizontal="center" vertical="center"/>
    </xf>
    <xf numFmtId="167" fontId="16" fillId="6" borderId="17" xfId="7" applyNumberFormat="1" applyFont="1" applyFill="1" applyBorder="1" applyAlignment="1">
      <alignment horizontal="center" vertical="center" wrapText="1"/>
    </xf>
    <xf numFmtId="0" fontId="16" fillId="0" borderId="6" xfId="0" applyFont="1" applyFill="1" applyBorder="1" applyAlignment="1">
      <alignment horizontal="center" vertical="center"/>
    </xf>
    <xf numFmtId="49" fontId="16" fillId="8" borderId="13" xfId="0" applyNumberFormat="1" applyFont="1" applyFill="1" applyBorder="1" applyAlignment="1">
      <alignment horizontal="center" vertical="center"/>
    </xf>
    <xf numFmtId="164" fontId="16" fillId="7" borderId="13" xfId="0" applyNumberFormat="1" applyFont="1" applyFill="1" applyBorder="1" applyAlignment="1">
      <alignment horizontal="center" vertical="center" wrapText="1"/>
    </xf>
    <xf numFmtId="2" fontId="16" fillId="0" borderId="5" xfId="0" applyNumberFormat="1" applyFont="1" applyBorder="1" applyAlignment="1">
      <alignment horizontal="center" vertical="center"/>
    </xf>
    <xf numFmtId="0" fontId="16" fillId="0" borderId="5" xfId="0" applyFont="1" applyBorder="1" applyAlignment="1">
      <alignment horizontal="center" vertical="center" wrapText="1"/>
    </xf>
    <xf numFmtId="0" fontId="16" fillId="0" borderId="5" xfId="0" applyFont="1" applyFill="1" applyBorder="1" applyAlignment="1">
      <alignment horizontal="center" vertical="center" wrapText="1"/>
    </xf>
    <xf numFmtId="0" fontId="16" fillId="0" borderId="5" xfId="0" applyFont="1" applyBorder="1" applyAlignment="1">
      <alignment horizontal="center" vertical="center" shrinkToFit="1"/>
    </xf>
    <xf numFmtId="0" fontId="16" fillId="0" borderId="5" xfId="0" applyFont="1" applyFill="1" applyBorder="1" applyAlignment="1">
      <alignment horizontal="center" vertical="center"/>
    </xf>
    <xf numFmtId="0" fontId="16" fillId="0" borderId="5" xfId="0" applyFont="1" applyBorder="1" applyAlignment="1">
      <alignment horizontal="center" vertical="center"/>
    </xf>
    <xf numFmtId="2" fontId="16" fillId="0" borderId="5" xfId="0" applyNumberFormat="1" applyFont="1" applyFill="1" applyBorder="1" applyAlignment="1">
      <alignment horizontal="center" vertical="center" wrapText="1"/>
    </xf>
    <xf numFmtId="0" fontId="17" fillId="2" borderId="4" xfId="0" applyFont="1" applyFill="1" applyBorder="1" applyAlignment="1">
      <alignment horizontal="center" vertical="center" wrapText="1"/>
    </xf>
    <xf numFmtId="168" fontId="16" fillId="6" borderId="13" xfId="6" applyNumberFormat="1" applyFont="1" applyFill="1" applyBorder="1" applyAlignment="1" applyProtection="1">
      <alignment horizontal="center" vertical="center"/>
    </xf>
    <xf numFmtId="0" fontId="17" fillId="10" borderId="14" xfId="0" applyFont="1" applyFill="1" applyBorder="1" applyAlignment="1">
      <alignment horizontal="center" vertical="center" wrapText="1"/>
    </xf>
    <xf numFmtId="164" fontId="17" fillId="10" borderId="17" xfId="1" applyNumberFormat="1" applyFont="1" applyFill="1" applyBorder="1" applyAlignment="1" applyProtection="1">
      <alignment horizontal="center" vertical="center" wrapText="1"/>
    </xf>
    <xf numFmtId="0" fontId="16" fillId="0" borderId="1"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16" fillId="0" borderId="13" xfId="13" applyNumberFormat="1" applyFont="1" applyFill="1" applyBorder="1" applyAlignment="1">
      <alignment horizontal="center" vertical="center" wrapText="1"/>
    </xf>
    <xf numFmtId="0" fontId="36" fillId="0" borderId="13" xfId="13" applyFont="1" applyBorder="1" applyAlignment="1">
      <alignment horizontal="center" vertical="center"/>
    </xf>
    <xf numFmtId="168" fontId="16" fillId="6" borderId="9" xfId="0" applyNumberFormat="1" applyFont="1" applyFill="1" applyBorder="1" applyAlignment="1">
      <alignment horizontal="center" vertical="center" wrapText="1"/>
    </xf>
    <xf numFmtId="167" fontId="16" fillId="6" borderId="26" xfId="7" applyNumberFormat="1" applyFont="1" applyFill="1" applyBorder="1" applyAlignment="1">
      <alignment horizontal="center" vertical="center" wrapText="1"/>
    </xf>
    <xf numFmtId="168" fontId="16" fillId="6" borderId="12" xfId="0" applyNumberFormat="1" applyFont="1" applyFill="1" applyBorder="1" applyAlignment="1">
      <alignment horizontal="center" vertical="center" wrapText="1"/>
    </xf>
    <xf numFmtId="168" fontId="16" fillId="6" borderId="13" xfId="0" applyNumberFormat="1" applyFont="1" applyFill="1" applyBorder="1" applyAlignment="1">
      <alignment horizontal="center" vertical="center" wrapText="1"/>
    </xf>
    <xf numFmtId="168" fontId="16" fillId="6" borderId="13" xfId="6" applyNumberFormat="1" applyFont="1" applyFill="1" applyBorder="1" applyAlignment="1" applyProtection="1">
      <alignment horizontal="center" vertical="center" wrapText="1"/>
    </xf>
    <xf numFmtId="0" fontId="16" fillId="0" borderId="13" xfId="0" applyFont="1" applyBorder="1" applyAlignment="1">
      <alignment horizontal="center" vertical="center"/>
    </xf>
    <xf numFmtId="168" fontId="17" fillId="2" borderId="24" xfId="0" applyNumberFormat="1" applyFont="1" applyFill="1" applyBorder="1" applyAlignment="1">
      <alignment horizontal="center" vertical="center" wrapText="1"/>
    </xf>
    <xf numFmtId="168" fontId="24" fillId="7" borderId="13" xfId="6" applyNumberFormat="1" applyFont="1" applyFill="1" applyBorder="1" applyAlignment="1" applyProtection="1">
      <alignment horizontal="center" vertical="center"/>
    </xf>
    <xf numFmtId="164" fontId="16" fillId="11" borderId="13" xfId="0" applyNumberFormat="1" applyFont="1" applyFill="1" applyBorder="1" applyAlignment="1">
      <alignment horizontal="center" vertical="center" wrapText="1"/>
    </xf>
    <xf numFmtId="0" fontId="32" fillId="11" borderId="13" xfId="7" applyFont="1" applyFill="1" applyBorder="1" applyAlignment="1">
      <alignment horizontal="center" vertical="center" wrapText="1"/>
    </xf>
    <xf numFmtId="168" fontId="32" fillId="7" borderId="13" xfId="6" applyNumberFormat="1" applyFont="1" applyFill="1" applyBorder="1" applyAlignment="1" applyProtection="1">
      <alignment horizontal="center" vertical="center"/>
    </xf>
    <xf numFmtId="49" fontId="7" fillId="0" borderId="29" xfId="0" applyNumberFormat="1" applyFont="1" applyFill="1" applyBorder="1" applyAlignment="1">
      <alignment horizontal="center" vertical="center" wrapText="1"/>
    </xf>
    <xf numFmtId="0" fontId="22" fillId="0" borderId="15" xfId="0" applyFont="1" applyBorder="1" applyAlignment="1">
      <alignment horizontal="center" vertical="center" wrapText="1"/>
    </xf>
    <xf numFmtId="0" fontId="16" fillId="6" borderId="26" xfId="7" applyNumberFormat="1" applyFont="1" applyFill="1" applyBorder="1" applyAlignment="1">
      <alignment horizontal="center" vertical="center" wrapText="1"/>
    </xf>
    <xf numFmtId="0" fontId="16" fillId="0" borderId="5" xfId="0" applyFont="1" applyBorder="1" applyAlignment="1">
      <alignment horizontal="left" vertical="center" wrapText="1"/>
    </xf>
    <xf numFmtId="0" fontId="16" fillId="0" borderId="1"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15" xfId="0" applyFont="1" applyFill="1" applyBorder="1" applyAlignment="1">
      <alignment horizontal="center" vertical="center" wrapText="1"/>
    </xf>
    <xf numFmtId="0" fontId="16" fillId="0" borderId="1" xfId="0" applyFont="1" applyBorder="1" applyAlignment="1">
      <alignment horizontal="left" vertical="center" wrapText="1"/>
    </xf>
    <xf numFmtId="0" fontId="17" fillId="2" borderId="24" xfId="0" applyFont="1" applyFill="1" applyBorder="1" applyAlignment="1">
      <alignment horizontal="center" vertical="center" wrapText="1"/>
    </xf>
    <xf numFmtId="49" fontId="16" fillId="0" borderId="6"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39" fillId="12" borderId="5" xfId="0" applyFont="1" applyFill="1" applyBorder="1" applyAlignment="1">
      <alignment horizontal="center" vertical="center" wrapText="1"/>
    </xf>
    <xf numFmtId="9" fontId="16" fillId="7" borderId="13" xfId="6" applyFont="1" applyFill="1" applyBorder="1" applyAlignment="1" applyProtection="1">
      <alignment horizontal="center" vertical="center" wrapText="1"/>
    </xf>
    <xf numFmtId="0" fontId="16" fillId="0" borderId="13" xfId="21" applyNumberFormat="1" applyFont="1" applyFill="1" applyBorder="1" applyAlignment="1">
      <alignment horizontal="center" vertical="center" wrapText="1"/>
    </xf>
    <xf numFmtId="49" fontId="16" fillId="0" borderId="13" xfId="21" applyNumberFormat="1" applyFont="1" applyFill="1" applyBorder="1" applyAlignment="1">
      <alignment horizontal="center" vertical="center" wrapText="1"/>
    </xf>
    <xf numFmtId="0" fontId="16" fillId="0" borderId="13" xfId="20" applyNumberFormat="1" applyFont="1" applyFill="1" applyBorder="1" applyAlignment="1">
      <alignment horizontal="center" vertical="center" wrapText="1"/>
    </xf>
    <xf numFmtId="167" fontId="16" fillId="0" borderId="13" xfId="21" applyNumberFormat="1" applyFont="1" applyFill="1" applyBorder="1" applyAlignment="1">
      <alignment horizontal="center" vertical="center" wrapText="1"/>
    </xf>
    <xf numFmtId="0" fontId="36" fillId="0" borderId="13" xfId="21" applyFont="1" applyBorder="1" applyAlignment="1">
      <alignment horizontal="center" vertical="center"/>
    </xf>
    <xf numFmtId="2" fontId="21" fillId="0" borderId="16" xfId="0" applyNumberFormat="1" applyFont="1" applyBorder="1" applyAlignment="1">
      <alignment horizontal="center" vertical="center" wrapText="1"/>
    </xf>
    <xf numFmtId="49" fontId="17" fillId="0" borderId="30" xfId="1" applyNumberFormat="1" applyFont="1" applyFill="1" applyBorder="1" applyAlignment="1" applyProtection="1">
      <alignment horizontal="center" vertical="center" wrapText="1"/>
    </xf>
    <xf numFmtId="49" fontId="17" fillId="10" borderId="30" xfId="1" applyNumberFormat="1" applyFont="1" applyFill="1" applyBorder="1" applyAlignment="1" applyProtection="1">
      <alignment horizontal="center" vertical="center" wrapText="1"/>
    </xf>
    <xf numFmtId="49" fontId="17" fillId="11" borderId="30" xfId="1" applyNumberFormat="1" applyFont="1" applyFill="1" applyBorder="1" applyAlignment="1" applyProtection="1">
      <alignment horizontal="center" vertical="center" wrapText="1"/>
    </xf>
    <xf numFmtId="0" fontId="17" fillId="11" borderId="14" xfId="0" applyFont="1" applyFill="1" applyBorder="1" applyAlignment="1">
      <alignment horizontal="center" vertical="center" wrapText="1"/>
    </xf>
    <xf numFmtId="0" fontId="36" fillId="0" borderId="0" xfId="21" applyFont="1" applyAlignment="1">
      <alignment horizontal="center" vertical="center"/>
    </xf>
    <xf numFmtId="49" fontId="16" fillId="0" borderId="13" xfId="21" applyNumberFormat="1" applyFont="1" applyFill="1" applyBorder="1" applyAlignment="1">
      <alignment horizontal="center" vertical="center"/>
    </xf>
    <xf numFmtId="0" fontId="16" fillId="0" borderId="13" xfId="21" applyFont="1" applyFill="1" applyBorder="1" applyAlignment="1">
      <alignment horizontal="center" vertical="center"/>
    </xf>
    <xf numFmtId="0" fontId="16" fillId="0" borderId="13" xfId="21" applyFont="1" applyFill="1" applyBorder="1" applyAlignment="1">
      <alignment horizontal="center" vertical="center" wrapText="1"/>
    </xf>
    <xf numFmtId="0" fontId="16" fillId="0" borderId="13" xfId="21" applyNumberFormat="1" applyFont="1" applyFill="1" applyBorder="1" applyAlignment="1">
      <alignment horizontal="center" vertical="center"/>
    </xf>
    <xf numFmtId="0" fontId="16" fillId="0" borderId="13" xfId="0" applyFont="1" applyFill="1" applyBorder="1" applyAlignment="1">
      <alignment horizontal="center" vertical="center"/>
    </xf>
    <xf numFmtId="2" fontId="16" fillId="0" borderId="13" xfId="0" applyNumberFormat="1" applyFont="1" applyBorder="1" applyAlignment="1">
      <alignment horizontal="center" vertical="center"/>
    </xf>
    <xf numFmtId="2" fontId="16" fillId="0" borderId="13" xfId="0" applyNumberFormat="1" applyFont="1" applyFill="1" applyBorder="1" applyAlignment="1">
      <alignment horizontal="center" vertical="center"/>
    </xf>
    <xf numFmtId="0" fontId="16" fillId="0" borderId="13" xfId="0" applyFont="1" applyBorder="1" applyAlignment="1">
      <alignment horizontal="center" vertical="center" wrapText="1"/>
    </xf>
    <xf numFmtId="2" fontId="16" fillId="0" borderId="13" xfId="0" applyNumberFormat="1" applyFont="1" applyBorder="1" applyAlignment="1">
      <alignment horizontal="center" vertical="center" wrapText="1"/>
    </xf>
    <xf numFmtId="0" fontId="16" fillId="0" borderId="13" xfId="0" applyFont="1" applyFill="1" applyBorder="1" applyAlignment="1">
      <alignment horizontal="center" vertical="center" wrapText="1"/>
    </xf>
    <xf numFmtId="49" fontId="16" fillId="11" borderId="13" xfId="0" applyNumberFormat="1" applyFont="1" applyFill="1" applyBorder="1" applyAlignment="1">
      <alignment horizontal="center" vertical="center" wrapText="1"/>
    </xf>
    <xf numFmtId="0" fontId="16" fillId="11" borderId="13" xfId="21" applyNumberFormat="1" applyFont="1" applyFill="1" applyBorder="1" applyAlignment="1">
      <alignment horizontal="center" vertical="center" wrapText="1"/>
    </xf>
    <xf numFmtId="167" fontId="16" fillId="11" borderId="13" xfId="21" applyNumberFormat="1" applyFont="1" applyFill="1" applyBorder="1" applyAlignment="1">
      <alignment horizontal="center" vertical="center" wrapText="1"/>
    </xf>
    <xf numFmtId="49" fontId="16" fillId="6" borderId="13" xfId="1" applyNumberFormat="1" applyFont="1" applyFill="1" applyBorder="1" applyAlignment="1" applyProtection="1">
      <alignment horizontal="center" vertical="center" wrapText="1"/>
    </xf>
    <xf numFmtId="164" fontId="16" fillId="6" borderId="13" xfId="1" applyNumberFormat="1" applyFont="1" applyFill="1" applyBorder="1" applyAlignment="1" applyProtection="1">
      <alignment horizontal="center" vertical="center" wrapText="1"/>
    </xf>
    <xf numFmtId="167" fontId="16" fillId="0" borderId="17" xfId="21" applyNumberFormat="1" applyFont="1" applyFill="1" applyBorder="1" applyAlignment="1">
      <alignment horizontal="center" vertical="center" wrapText="1"/>
    </xf>
    <xf numFmtId="167" fontId="16" fillId="0" borderId="26" xfId="21" applyNumberFormat="1" applyFont="1" applyFill="1" applyBorder="1" applyAlignment="1">
      <alignment horizontal="center" vertical="center" wrapText="1"/>
    </xf>
    <xf numFmtId="0" fontId="16" fillId="11" borderId="5" xfId="0" applyFont="1" applyFill="1" applyBorder="1" applyAlignment="1">
      <alignment horizontal="left" vertical="center" wrapText="1"/>
    </xf>
    <xf numFmtId="0" fontId="16" fillId="11" borderId="13" xfId="13" applyNumberFormat="1" applyFont="1" applyFill="1" applyBorder="1" applyAlignment="1">
      <alignment horizontal="center" vertical="center" wrapText="1"/>
    </xf>
    <xf numFmtId="0" fontId="16" fillId="11" borderId="1" xfId="0" applyNumberFormat="1" applyFont="1" applyFill="1" applyBorder="1" applyAlignment="1">
      <alignment horizontal="left" vertical="center" wrapText="1"/>
    </xf>
    <xf numFmtId="0" fontId="16" fillId="11" borderId="5" xfId="0" applyFont="1" applyFill="1" applyBorder="1" applyAlignment="1">
      <alignment horizontal="center" vertical="center" wrapText="1"/>
    </xf>
    <xf numFmtId="0" fontId="16" fillId="11" borderId="13" xfId="21" applyNumberFormat="1" applyFont="1" applyFill="1" applyBorder="1" applyAlignment="1">
      <alignment horizontal="center" vertical="center"/>
    </xf>
    <xf numFmtId="0" fontId="16" fillId="10" borderId="1" xfId="0" applyFont="1" applyFill="1" applyBorder="1" applyAlignment="1">
      <alignment horizontal="center" vertical="center"/>
    </xf>
    <xf numFmtId="0" fontId="26" fillId="11" borderId="1" xfId="0" applyFont="1" applyFill="1" applyBorder="1" applyAlignment="1">
      <alignment horizontal="center" vertical="center"/>
    </xf>
    <xf numFmtId="0" fontId="16" fillId="10" borderId="1" xfId="0" applyFont="1" applyFill="1" applyBorder="1" applyAlignment="1">
      <alignment horizontal="center" vertical="center" wrapText="1"/>
    </xf>
    <xf numFmtId="0" fontId="16" fillId="14" borderId="1" xfId="0" applyFont="1" applyFill="1" applyBorder="1" applyAlignment="1">
      <alignment horizontal="center" vertical="center" wrapText="1"/>
    </xf>
    <xf numFmtId="49" fontId="17" fillId="0" borderId="17" xfId="1" applyNumberFormat="1" applyFont="1" applyFill="1" applyBorder="1" applyAlignment="1" applyProtection="1">
      <alignment horizontal="center" vertical="center" wrapText="1"/>
    </xf>
    <xf numFmtId="49" fontId="17" fillId="10" borderId="17" xfId="1" applyNumberFormat="1" applyFont="1" applyFill="1" applyBorder="1" applyAlignment="1" applyProtection="1">
      <alignment horizontal="center" vertical="center" wrapText="1"/>
    </xf>
    <xf numFmtId="49" fontId="17" fillId="11" borderId="17" xfId="1" applyNumberFormat="1" applyFont="1" applyFill="1" applyBorder="1" applyAlignment="1" applyProtection="1">
      <alignment horizontal="center" vertical="center" wrapText="1"/>
    </xf>
    <xf numFmtId="164" fontId="17" fillId="11" borderId="17" xfId="1" applyNumberFormat="1" applyFont="1" applyFill="1" applyBorder="1" applyAlignment="1" applyProtection="1">
      <alignment horizontal="center" vertical="center" wrapText="1"/>
    </xf>
    <xf numFmtId="0" fontId="16" fillId="0" borderId="26" xfId="20" applyNumberFormat="1" applyFont="1" applyFill="1" applyBorder="1" applyAlignment="1">
      <alignment horizontal="center" vertical="center" wrapText="1"/>
    </xf>
    <xf numFmtId="0" fontId="16" fillId="0" borderId="26" xfId="21" applyNumberFormat="1" applyFont="1" applyFill="1" applyBorder="1" applyAlignment="1">
      <alignment horizontal="center" vertical="center" wrapText="1"/>
    </xf>
    <xf numFmtId="0" fontId="32" fillId="6" borderId="26" xfId="7" applyFont="1" applyFill="1" applyBorder="1" applyAlignment="1">
      <alignment horizontal="center" vertical="center" wrapText="1"/>
    </xf>
    <xf numFmtId="49" fontId="16" fillId="0" borderId="13" xfId="0" applyNumberFormat="1" applyFont="1" applyFill="1" applyBorder="1" applyAlignment="1">
      <alignment horizontal="center" vertical="center" wrapText="1"/>
    </xf>
    <xf numFmtId="168" fontId="17" fillId="11" borderId="31" xfId="0" applyNumberFormat="1" applyFont="1" applyFill="1" applyBorder="1" applyAlignment="1">
      <alignment horizontal="center" vertical="center" wrapText="1"/>
    </xf>
    <xf numFmtId="168" fontId="17" fillId="11" borderId="13" xfId="0" applyNumberFormat="1" applyFont="1" applyFill="1" applyBorder="1" applyAlignment="1">
      <alignment horizontal="center" vertical="center" wrapText="1"/>
    </xf>
    <xf numFmtId="0" fontId="17" fillId="0" borderId="13" xfId="0" applyFont="1" applyBorder="1" applyAlignment="1">
      <alignment horizontal="center" vertical="center" wrapText="1"/>
    </xf>
    <xf numFmtId="0" fontId="16" fillId="0" borderId="1" xfId="0" applyFont="1" applyFill="1" applyBorder="1" applyAlignment="1">
      <alignment horizontal="left" vertical="center" wrapText="1"/>
    </xf>
    <xf numFmtId="0" fontId="16" fillId="0" borderId="15" xfId="0" applyFont="1" applyFill="1" applyBorder="1" applyAlignment="1">
      <alignment horizontal="center" vertical="center" wrapText="1"/>
    </xf>
    <xf numFmtId="0" fontId="16" fillId="0" borderId="15" xfId="0" applyFont="1" applyBorder="1" applyAlignment="1">
      <alignment horizontal="left" vertical="center" wrapText="1"/>
    </xf>
    <xf numFmtId="0" fontId="16" fillId="0" borderId="19" xfId="0" applyFont="1" applyBorder="1" applyAlignment="1">
      <alignment horizontal="left" vertical="center" wrapText="1"/>
    </xf>
    <xf numFmtId="0" fontId="16" fillId="0" borderId="6" xfId="0" applyFont="1" applyFill="1" applyBorder="1" applyAlignment="1">
      <alignment horizontal="center" vertical="center" wrapText="1"/>
    </xf>
    <xf numFmtId="0" fontId="16" fillId="15" borderId="13" xfId="20" applyNumberFormat="1" applyFont="1" applyFill="1" applyBorder="1" applyAlignment="1">
      <alignment horizontal="center" vertical="center" wrapText="1"/>
    </xf>
    <xf numFmtId="0" fontId="16" fillId="15" borderId="13" xfId="21" applyNumberFormat="1" applyFont="1" applyFill="1" applyBorder="1" applyAlignment="1">
      <alignment horizontal="center" vertical="center" wrapText="1"/>
    </xf>
    <xf numFmtId="0" fontId="16" fillId="11" borderId="1" xfId="0" applyFont="1" applyFill="1" applyBorder="1" applyAlignment="1">
      <alignment horizontal="center" vertical="center" wrapText="1"/>
    </xf>
    <xf numFmtId="0" fontId="32" fillId="11" borderId="26" xfId="7" applyFont="1" applyFill="1" applyBorder="1" applyAlignment="1">
      <alignment horizontal="center" vertical="center" wrapText="1"/>
    </xf>
    <xf numFmtId="0" fontId="16" fillId="0" borderId="15" xfId="0" applyFont="1" applyFill="1" applyBorder="1" applyAlignment="1">
      <alignment horizontal="center" vertical="center"/>
    </xf>
    <xf numFmtId="0" fontId="16" fillId="0" borderId="16" xfId="0" applyFont="1" applyBorder="1" applyAlignment="1">
      <alignment horizontal="center" vertical="center" wrapText="1"/>
    </xf>
    <xf numFmtId="0" fontId="16" fillId="0" borderId="17" xfId="21" applyNumberFormat="1" applyFont="1" applyFill="1" applyBorder="1" applyAlignment="1">
      <alignment horizontal="center" vertical="center" wrapText="1"/>
    </xf>
    <xf numFmtId="0" fontId="16" fillId="0" borderId="17" xfId="13" applyNumberFormat="1" applyFont="1" applyFill="1" applyBorder="1" applyAlignment="1">
      <alignment horizontal="center" vertical="center" wrapText="1"/>
    </xf>
    <xf numFmtId="0" fontId="16" fillId="6" borderId="17" xfId="7" applyNumberFormat="1" applyFont="1" applyFill="1" applyBorder="1" applyAlignment="1">
      <alignment horizontal="center" vertical="center" wrapText="1"/>
    </xf>
    <xf numFmtId="164" fontId="16" fillId="6" borderId="17" xfId="0" applyNumberFormat="1" applyFont="1" applyFill="1" applyBorder="1" applyAlignment="1">
      <alignment horizontal="center" vertical="center" wrapText="1"/>
    </xf>
    <xf numFmtId="0" fontId="32" fillId="11" borderId="17" xfId="7" applyFont="1" applyFill="1" applyBorder="1" applyAlignment="1">
      <alignment horizontal="center" vertical="center" wrapText="1"/>
    </xf>
    <xf numFmtId="168" fontId="24" fillId="7" borderId="17" xfId="6" applyNumberFormat="1" applyFont="1" applyFill="1" applyBorder="1" applyAlignment="1" applyProtection="1">
      <alignment horizontal="center" vertical="center"/>
    </xf>
    <xf numFmtId="0" fontId="16" fillId="0" borderId="26" xfId="0" applyFont="1" applyFill="1" applyBorder="1" applyAlignment="1">
      <alignment horizontal="center" vertical="center"/>
    </xf>
    <xf numFmtId="0" fontId="16" fillId="0" borderId="26" xfId="13" applyNumberFormat="1" applyFont="1" applyFill="1" applyBorder="1" applyAlignment="1">
      <alignment horizontal="center" vertical="center" wrapText="1"/>
    </xf>
    <xf numFmtId="0" fontId="16" fillId="6" borderId="26" xfId="7" applyNumberFormat="1" applyFont="1" applyFill="1" applyBorder="1" applyAlignment="1">
      <alignment horizontal="center" vertical="center"/>
    </xf>
    <xf numFmtId="0" fontId="16" fillId="0" borderId="26" xfId="21" applyNumberFormat="1" applyFont="1" applyFill="1" applyBorder="1" applyAlignment="1">
      <alignment horizontal="center" vertical="center"/>
    </xf>
    <xf numFmtId="164" fontId="16" fillId="6" borderId="26" xfId="0" applyNumberFormat="1" applyFont="1" applyFill="1" applyBorder="1" applyAlignment="1">
      <alignment horizontal="center" vertical="center" wrapText="1"/>
    </xf>
    <xf numFmtId="164" fontId="16" fillId="11" borderId="26" xfId="0" applyNumberFormat="1" applyFont="1" applyFill="1" applyBorder="1" applyAlignment="1">
      <alignment horizontal="center" vertical="center" wrapText="1"/>
    </xf>
    <xf numFmtId="168" fontId="16" fillId="6" borderId="26" xfId="6" applyNumberFormat="1" applyFont="1" applyFill="1" applyBorder="1" applyAlignment="1" applyProtection="1">
      <alignment horizontal="center" vertical="center"/>
    </xf>
    <xf numFmtId="0" fontId="16" fillId="9" borderId="13" xfId="0" applyFont="1" applyFill="1" applyBorder="1" applyAlignment="1">
      <alignment horizontal="center" vertical="center" wrapText="1"/>
    </xf>
    <xf numFmtId="168" fontId="24" fillId="9" borderId="13" xfId="6" applyNumberFormat="1" applyFont="1" applyFill="1" applyBorder="1" applyAlignment="1" applyProtection="1">
      <alignment horizontal="center" vertical="center"/>
    </xf>
    <xf numFmtId="0" fontId="16" fillId="11" borderId="13" xfId="0" applyFont="1" applyFill="1" applyBorder="1" applyAlignment="1">
      <alignment horizontal="center" vertical="center" wrapText="1"/>
    </xf>
    <xf numFmtId="0" fontId="16" fillId="11" borderId="13" xfId="0" applyFont="1" applyFill="1" applyBorder="1" applyAlignment="1">
      <alignment horizontal="left" vertical="center" wrapText="1"/>
    </xf>
    <xf numFmtId="0" fontId="16" fillId="6" borderId="13" xfId="0" applyFont="1" applyFill="1" applyBorder="1" applyAlignment="1">
      <alignment horizontal="center" vertical="center" wrapText="1"/>
    </xf>
    <xf numFmtId="0" fontId="16" fillId="6" borderId="13" xfId="21" applyNumberFormat="1" applyFont="1" applyFill="1" applyBorder="1" applyAlignment="1">
      <alignment horizontal="center" vertical="center" wrapText="1"/>
    </xf>
    <xf numFmtId="0" fontId="16" fillId="6" borderId="17" xfId="21" applyNumberFormat="1" applyFont="1" applyFill="1" applyBorder="1" applyAlignment="1">
      <alignment horizontal="center" vertical="center" wrapText="1"/>
    </xf>
    <xf numFmtId="0" fontId="16" fillId="6" borderId="26" xfId="21" applyNumberFormat="1" applyFont="1" applyFill="1" applyBorder="1" applyAlignment="1">
      <alignment horizontal="center" vertical="center" wrapText="1"/>
    </xf>
    <xf numFmtId="49" fontId="16" fillId="6" borderId="1" xfId="0" applyNumberFormat="1" applyFont="1" applyFill="1" applyBorder="1" applyAlignment="1">
      <alignment horizontal="center" vertical="center"/>
    </xf>
    <xf numFmtId="0" fontId="16" fillId="13" borderId="13" xfId="0" applyFont="1" applyFill="1" applyBorder="1" applyAlignment="1">
      <alignment horizontal="center" vertical="center" wrapText="1"/>
    </xf>
    <xf numFmtId="8" fontId="16" fillId="6" borderId="13" xfId="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10" borderId="1" xfId="0" applyFont="1" applyFill="1" applyBorder="1" applyAlignment="1">
      <alignment horizontal="left" vertical="center" wrapText="1"/>
    </xf>
    <xf numFmtId="0" fontId="16" fillId="10" borderId="5" xfId="0" applyFont="1" applyFill="1" applyBorder="1" applyAlignment="1">
      <alignment horizontal="left" vertical="center" wrapText="1"/>
    </xf>
    <xf numFmtId="0" fontId="17" fillId="2" borderId="1" xfId="0" applyFont="1" applyFill="1" applyBorder="1" applyAlignment="1">
      <alignment horizontal="center" vertical="center" wrapText="1"/>
    </xf>
    <xf numFmtId="0" fontId="17" fillId="2" borderId="24" xfId="0" applyFont="1" applyFill="1" applyBorder="1" applyAlignment="1">
      <alignment horizontal="center" vertical="center" wrapText="1"/>
    </xf>
    <xf numFmtId="0" fontId="27" fillId="9" borderId="13" xfId="0" applyFont="1" applyFill="1" applyBorder="1" applyAlignment="1">
      <alignment horizontal="left" vertical="center" wrapText="1"/>
    </xf>
    <xf numFmtId="0" fontId="16" fillId="0" borderId="1" xfId="0" applyFont="1" applyBorder="1" applyAlignment="1">
      <alignment horizontal="left" vertical="center" wrapText="1"/>
    </xf>
    <xf numFmtId="0" fontId="23" fillId="0" borderId="18" xfId="0" applyFont="1" applyBorder="1" applyAlignment="1">
      <alignment vertical="center" wrapText="1"/>
    </xf>
    <xf numFmtId="0" fontId="23" fillId="0" borderId="21" xfId="0" applyFont="1" applyBorder="1" applyAlignment="1">
      <alignment vertical="center" wrapText="1"/>
    </xf>
    <xf numFmtId="0" fontId="16" fillId="0" borderId="6" xfId="0" applyFont="1" applyBorder="1" applyAlignment="1">
      <alignment horizontal="left" vertical="center" wrapText="1"/>
    </xf>
    <xf numFmtId="0" fontId="16" fillId="0" borderId="19" xfId="0" applyFont="1" applyBorder="1" applyAlignment="1">
      <alignment horizontal="left" vertical="center" wrapText="1"/>
    </xf>
    <xf numFmtId="0" fontId="16" fillId="11" borderId="1" xfId="0" applyFont="1" applyFill="1" applyBorder="1" applyAlignment="1">
      <alignment horizontal="left" vertical="center" wrapText="1"/>
    </xf>
    <xf numFmtId="0" fontId="16" fillId="11" borderId="5" xfId="0" applyFont="1" applyFill="1" applyBorder="1" applyAlignment="1">
      <alignment horizontal="left" vertical="center" wrapText="1"/>
    </xf>
    <xf numFmtId="0" fontId="16" fillId="0" borderId="5" xfId="0" applyFont="1" applyBorder="1" applyAlignment="1">
      <alignment horizontal="left" vertical="center" wrapText="1"/>
    </xf>
    <xf numFmtId="0" fontId="17" fillId="0" borderId="13" xfId="0" applyFont="1" applyBorder="1" applyAlignment="1">
      <alignment horizontal="center" vertical="center" wrapText="1"/>
    </xf>
    <xf numFmtId="0" fontId="15" fillId="0" borderId="13" xfId="0" applyFont="1" applyBorder="1" applyAlignment="1">
      <alignment horizontal="center" vertical="center"/>
    </xf>
    <xf numFmtId="0" fontId="16" fillId="0" borderId="1" xfId="0" applyFont="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6" fillId="0" borderId="15" xfId="0" applyFont="1" applyBorder="1" applyAlignment="1">
      <alignment horizontal="left" vertical="center" wrapText="1"/>
    </xf>
    <xf numFmtId="0" fontId="23" fillId="0" borderId="1" xfId="0" applyFont="1" applyFill="1" applyBorder="1" applyAlignment="1">
      <alignment horizontal="left" vertical="center" wrapText="1"/>
    </xf>
    <xf numFmtId="0" fontId="23" fillId="5" borderId="1" xfId="0" applyFont="1" applyFill="1" applyBorder="1" applyAlignment="1">
      <alignment vertical="center" wrapText="1"/>
    </xf>
    <xf numFmtId="0" fontId="23" fillId="0" borderId="1" xfId="0" applyFont="1" applyFill="1" applyBorder="1" applyAlignment="1">
      <alignment vertical="center" wrapText="1"/>
    </xf>
    <xf numFmtId="0" fontId="16" fillId="11" borderId="18" xfId="0" applyFont="1" applyFill="1" applyBorder="1" applyAlignment="1">
      <alignment horizontal="left" vertical="center" wrapText="1"/>
    </xf>
    <xf numFmtId="0" fontId="16" fillId="11" borderId="23" xfId="0" applyFont="1" applyFill="1" applyBorder="1" applyAlignment="1">
      <alignment vertical="center" wrapText="1"/>
    </xf>
    <xf numFmtId="0" fontId="23" fillId="0" borderId="1" xfId="0" applyFont="1" applyBorder="1" applyAlignment="1">
      <alignment horizontal="left" vertical="center" wrapText="1"/>
    </xf>
    <xf numFmtId="0" fontId="16" fillId="0" borderId="10" xfId="0" applyFont="1" applyBorder="1" applyAlignment="1">
      <alignment horizontal="left" vertical="center" wrapText="1"/>
    </xf>
    <xf numFmtId="0" fontId="6" fillId="0" borderId="0" xfId="5" applyFont="1" applyBorder="1" applyAlignment="1"/>
    <xf numFmtId="0" fontId="0" fillId="0" borderId="0" xfId="0" applyAlignment="1"/>
    <xf numFmtId="165" fontId="7" fillId="5" borderId="0" xfId="5" applyNumberFormat="1" applyFont="1" applyFill="1" applyBorder="1" applyAlignment="1">
      <alignment horizontal="center" wrapText="1"/>
    </xf>
    <xf numFmtId="0" fontId="0" fillId="0" borderId="0" xfId="0" applyAlignment="1">
      <alignment horizontal="center"/>
    </xf>
    <xf numFmtId="0" fontId="16" fillId="0" borderId="6" xfId="0" applyFont="1" applyFill="1" applyBorder="1" applyAlignment="1">
      <alignment horizontal="left" vertical="center" wrapText="1"/>
    </xf>
    <xf numFmtId="0" fontId="33" fillId="0" borderId="0" xfId="3" applyNumberFormat="1" applyFont="1" applyFill="1" applyBorder="1" applyAlignment="1" applyProtection="1">
      <alignment horizontal="center" wrapText="1"/>
    </xf>
    <xf numFmtId="0" fontId="0" fillId="0" borderId="0" xfId="0" applyAlignment="1">
      <alignment horizontal="center" wrapText="1"/>
    </xf>
    <xf numFmtId="0" fontId="15" fillId="0" borderId="27" xfId="0" applyFont="1" applyBorder="1" applyAlignment="1">
      <alignment horizontal="left" vertical="center" wrapText="1"/>
    </xf>
    <xf numFmtId="0" fontId="15" fillId="0" borderId="10" xfId="0" applyFont="1" applyBorder="1" applyAlignment="1">
      <alignment horizontal="left" vertical="center" wrapText="1"/>
    </xf>
    <xf numFmtId="0" fontId="16" fillId="0" borderId="16" xfId="0" applyFont="1" applyFill="1" applyBorder="1" applyAlignment="1">
      <alignment horizontal="left" vertical="center" wrapText="1"/>
    </xf>
    <xf numFmtId="0" fontId="15" fillId="0" borderId="2" xfId="0" applyFont="1" applyBorder="1" applyAlignment="1">
      <alignment horizontal="left" vertical="center" wrapText="1"/>
    </xf>
    <xf numFmtId="0" fontId="15" fillId="0" borderId="9" xfId="0" applyFont="1" applyBorder="1" applyAlignment="1">
      <alignment horizontal="left" vertical="center" wrapText="1"/>
    </xf>
    <xf numFmtId="0" fontId="15" fillId="0" borderId="19" xfId="0" applyFont="1" applyBorder="1" applyAlignment="1">
      <alignment horizontal="left" vertical="center" wrapText="1"/>
    </xf>
    <xf numFmtId="0" fontId="15" fillId="0" borderId="25" xfId="0" applyFont="1" applyBorder="1" applyAlignment="1">
      <alignment horizontal="left" vertical="center" wrapText="1"/>
    </xf>
    <xf numFmtId="0" fontId="15" fillId="0" borderId="12" xfId="0" applyFont="1" applyBorder="1" applyAlignment="1">
      <alignment horizontal="left" vertical="center" wrapText="1"/>
    </xf>
    <xf numFmtId="0" fontId="16" fillId="0" borderId="24" xfId="0" applyFont="1" applyFill="1" applyBorder="1" applyAlignment="1">
      <alignment horizontal="center" vertical="center" wrapText="1"/>
    </xf>
    <xf numFmtId="0" fontId="15" fillId="0" borderId="24" xfId="0" applyFont="1" applyBorder="1" applyAlignment="1">
      <alignment horizontal="center" vertical="center" wrapText="1"/>
    </xf>
    <xf numFmtId="0" fontId="15" fillId="0" borderId="6" xfId="0" applyFont="1" applyBorder="1" applyAlignment="1">
      <alignment horizontal="center" vertical="center" wrapText="1"/>
    </xf>
    <xf numFmtId="0" fontId="16" fillId="0" borderId="0" xfId="0" applyFont="1" applyBorder="1" applyAlignment="1">
      <alignment horizontal="left" vertical="center" wrapText="1"/>
    </xf>
    <xf numFmtId="0" fontId="16" fillId="0" borderId="0" xfId="0" applyFont="1" applyBorder="1" applyAlignment="1">
      <alignment horizontal="left" vertical="center"/>
    </xf>
    <xf numFmtId="164" fontId="18" fillId="0" borderId="22" xfId="0" applyNumberFormat="1" applyFont="1" applyFill="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1" fillId="0" borderId="0" xfId="3" applyNumberFormat="1" applyFill="1" applyBorder="1" applyAlignment="1" applyProtection="1">
      <alignment horizontal="center"/>
    </xf>
    <xf numFmtId="0" fontId="11" fillId="0" borderId="0" xfId="3" applyAlignment="1">
      <alignment horizontal="center"/>
    </xf>
    <xf numFmtId="0" fontId="17" fillId="5" borderId="0" xfId="3" applyNumberFormat="1" applyFont="1" applyFill="1" applyBorder="1" applyAlignment="1" applyProtection="1">
      <alignment horizontal="center"/>
    </xf>
    <xf numFmtId="0" fontId="0" fillId="0" borderId="27" xfId="0" applyBorder="1" applyAlignment="1">
      <alignment horizontal="left" vertical="center" wrapText="1"/>
    </xf>
    <xf numFmtId="0" fontId="0" fillId="0" borderId="10" xfId="0" applyBorder="1" applyAlignment="1">
      <alignment horizontal="left" vertical="center" wrapText="1"/>
    </xf>
    <xf numFmtId="0" fontId="16" fillId="0" borderId="15"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13" fillId="0" borderId="6" xfId="0" applyNumberFormat="1" applyFont="1" applyFill="1" applyBorder="1" applyAlignment="1">
      <alignment horizontal="left" vertical="center" wrapText="1"/>
    </xf>
    <xf numFmtId="49" fontId="16" fillId="3" borderId="3" xfId="1" applyNumberFormat="1" applyFont="1" applyFill="1" applyBorder="1" applyAlignment="1" applyProtection="1">
      <alignment horizontal="center" vertical="center"/>
    </xf>
    <xf numFmtId="0" fontId="16" fillId="0" borderId="32" xfId="0" applyFont="1" applyBorder="1" applyAlignment="1">
      <alignment horizontal="left" vertical="center" wrapText="1"/>
    </xf>
    <xf numFmtId="0" fontId="16" fillId="0" borderId="33" xfId="0" applyFont="1" applyBorder="1" applyAlignment="1">
      <alignment horizontal="left" vertical="center" wrapText="1"/>
    </xf>
    <xf numFmtId="0" fontId="16" fillId="0" borderId="34" xfId="0" applyFont="1" applyBorder="1" applyAlignment="1">
      <alignment horizontal="left" vertical="center" wrapText="1"/>
    </xf>
    <xf numFmtId="0" fontId="16" fillId="0" borderId="18" xfId="0" applyFont="1" applyBorder="1" applyAlignment="1">
      <alignment horizontal="left" vertical="center" wrapText="1"/>
    </xf>
    <xf numFmtId="0" fontId="16" fillId="0" borderId="22" xfId="0" applyFont="1" applyBorder="1" applyAlignment="1">
      <alignment horizontal="left" vertical="center" wrapText="1"/>
    </xf>
    <xf numFmtId="0" fontId="16" fillId="0" borderId="23" xfId="0" applyFont="1" applyBorder="1" applyAlignment="1">
      <alignment horizontal="left" vertical="center" wrapText="1"/>
    </xf>
    <xf numFmtId="0" fontId="16" fillId="0" borderId="15"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6" xfId="0" applyBorder="1" applyAlignment="1">
      <alignment horizontal="center" vertical="center" wrapText="1"/>
    </xf>
    <xf numFmtId="0" fontId="16" fillId="0" borderId="2"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0" fillId="0" borderId="28" xfId="0" applyBorder="1" applyAlignment="1">
      <alignment horizontal="left"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0" fillId="0" borderId="19" xfId="0" applyBorder="1" applyAlignment="1">
      <alignment horizontal="left" vertical="center" wrapText="1"/>
    </xf>
    <xf numFmtId="0" fontId="0" fillId="0" borderId="25"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16" fillId="0" borderId="13" xfId="0" applyFont="1" applyFill="1" applyBorder="1" applyAlignment="1">
      <alignment horizontal="center" vertical="center" wrapText="1"/>
    </xf>
    <xf numFmtId="0" fontId="0" fillId="0" borderId="13" xfId="0" applyBorder="1" applyAlignment="1">
      <alignment horizontal="center" vertical="center" wrapText="1"/>
    </xf>
  </cellXfs>
  <cellStyles count="22">
    <cellStyle name="Currency" xfId="1" builtinId="4"/>
    <cellStyle name="Currency 2" xfId="10"/>
    <cellStyle name="Excel Built-in Normal" xfId="2"/>
    <cellStyle name="Hyperlink" xfId="3" builtinId="8"/>
    <cellStyle name="Normal" xfId="0" builtinId="0"/>
    <cellStyle name="Normal 2" xfId="4"/>
    <cellStyle name="Normal 2 2" xfId="16"/>
    <cellStyle name="Normal 2 3" xfId="15"/>
    <cellStyle name="Normal 3" xfId="5"/>
    <cellStyle name="Normal 3 2" xfId="17"/>
    <cellStyle name="Normal 3 3" xfId="21"/>
    <cellStyle name="Normal 4" xfId="7"/>
    <cellStyle name="Normal 4 2" xfId="12"/>
    <cellStyle name="Normal 4 3" xfId="18"/>
    <cellStyle name="Normal 5" xfId="8"/>
    <cellStyle name="Normal 6" xfId="9"/>
    <cellStyle name="Normal 7" xfId="13"/>
    <cellStyle name="Normal 8" xfId="14"/>
    <cellStyle name="Normal 9" xfId="20"/>
    <cellStyle name="Normal 93" xfId="19"/>
    <cellStyle name="Percent" xfId="6" builtinId="5"/>
    <cellStyle name="Percent 2" xfId="11"/>
  </cellStyles>
  <dxfs count="3">
    <dxf>
      <font>
        <b/>
        <i val="0"/>
      </font>
    </dxf>
    <dxf>
      <font>
        <color rgb="FF9C0006"/>
      </font>
      <fill>
        <patternFill>
          <bgColor rgb="FFFFC7CE"/>
        </patternFill>
      </fill>
    </dxf>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337820</xdr:colOff>
      <xdr:row>1</xdr:row>
      <xdr:rowOff>243840</xdr:rowOff>
    </xdr:to>
    <xdr:pic>
      <xdr:nvPicPr>
        <xdr:cNvPr id="1053" name="Picture 2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101840" cy="1386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interactive.snm.org/docs/CY%202014%20HOPPS%20Final%20Rul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18"/>
  <sheetViews>
    <sheetView tabSelected="1" topLeftCell="A180" zoomScale="70" zoomScaleNormal="70" zoomScaleSheetLayoutView="50" zoomScalePageLayoutView="70" workbookViewId="0">
      <selection activeCell="L189" sqref="L189"/>
    </sheetView>
  </sheetViews>
  <sheetFormatPr defaultColWidth="9.109375" defaultRowHeight="15" customHeight="1" x14ac:dyDescent="0.25"/>
  <cols>
    <col min="1" max="1" width="12.77734375" style="1" customWidth="1"/>
    <col min="2" max="2" width="68.21875" style="2" customWidth="1"/>
    <col min="3" max="3" width="17.6640625" style="2" customWidth="1"/>
    <col min="4" max="4" width="12.109375" style="38" customWidth="1"/>
    <col min="5" max="5" width="13.6640625" style="34" customWidth="1"/>
    <col min="6" max="6" width="12.109375" style="39" customWidth="1"/>
    <col min="7" max="7" width="10.21875" style="40" customWidth="1"/>
    <col min="8" max="8" width="15.33203125" style="41" customWidth="1"/>
    <col min="9" max="9" width="16.6640625" style="48" customWidth="1"/>
    <col min="10" max="10" width="12.88671875" style="54" customWidth="1"/>
    <col min="11" max="11" width="9.109375" style="3"/>
    <col min="12" max="45" width="9.109375" style="4"/>
    <col min="46" max="16384" width="9.109375" style="5"/>
  </cols>
  <sheetData>
    <row r="1" spans="1:45" s="2" customFormat="1" ht="90" customHeight="1" x14ac:dyDescent="0.25">
      <c r="A1" s="214"/>
      <c r="B1" s="214"/>
      <c r="C1" s="214"/>
      <c r="D1" s="214"/>
      <c r="E1" s="214"/>
      <c r="F1" s="214"/>
      <c r="G1" s="214"/>
      <c r="H1" s="214"/>
      <c r="I1" s="215"/>
      <c r="J1" s="21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row>
    <row r="2" spans="1:45" s="2" customFormat="1" ht="64.5" customHeight="1" x14ac:dyDescent="0.25">
      <c r="A2" s="216" t="s">
        <v>617</v>
      </c>
      <c r="B2" s="216"/>
      <c r="C2" s="216"/>
      <c r="D2" s="216"/>
      <c r="E2" s="216"/>
      <c r="F2" s="216"/>
      <c r="G2" s="216"/>
      <c r="H2" s="216"/>
      <c r="I2" s="217"/>
      <c r="J2" s="21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row>
    <row r="3" spans="1:45" s="2" customFormat="1" ht="15" customHeight="1" x14ac:dyDescent="0.25">
      <c r="A3" s="216"/>
      <c r="B3" s="216"/>
      <c r="C3" s="216"/>
      <c r="D3" s="216"/>
      <c r="E3" s="216"/>
      <c r="F3" s="216"/>
      <c r="G3" s="216"/>
      <c r="H3" s="216"/>
      <c r="I3" s="217"/>
      <c r="J3" s="21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row>
    <row r="4" spans="1:45" s="2" customFormat="1" ht="15" customHeight="1" x14ac:dyDescent="0.25">
      <c r="A4" s="237" t="s">
        <v>619</v>
      </c>
      <c r="B4" s="238"/>
      <c r="C4" s="238"/>
      <c r="D4" s="238"/>
      <c r="E4" s="238"/>
      <c r="F4" s="238"/>
      <c r="G4" s="238"/>
      <c r="H4" s="238"/>
      <c r="I4" s="238"/>
      <c r="J4" s="238"/>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row>
    <row r="5" spans="1:45" s="2" customFormat="1" ht="15.6" customHeight="1" x14ac:dyDescent="0.25">
      <c r="A5" s="219"/>
      <c r="B5" s="219"/>
      <c r="C5" s="219"/>
      <c r="D5" s="219"/>
      <c r="E5" s="219"/>
      <c r="F5" s="219"/>
      <c r="G5" s="219"/>
      <c r="H5" s="219"/>
      <c r="I5" s="220"/>
      <c r="J5" s="220"/>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row>
    <row r="6" spans="1:45" s="2" customFormat="1" ht="17.399999999999999" x14ac:dyDescent="0.3">
      <c r="A6" s="239" t="s">
        <v>618</v>
      </c>
      <c r="B6" s="239"/>
      <c r="C6" s="239"/>
      <c r="D6" s="239"/>
      <c r="E6" s="239"/>
      <c r="F6" s="239"/>
      <c r="G6" s="239"/>
      <c r="H6" s="239"/>
      <c r="I6" s="217"/>
      <c r="J6" s="217"/>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row>
    <row r="7" spans="1:45" s="10" customFormat="1" ht="22.8" customHeight="1" x14ac:dyDescent="0.25">
      <c r="A7" s="151" t="s">
        <v>0</v>
      </c>
      <c r="B7" s="202" t="s">
        <v>1</v>
      </c>
      <c r="C7" s="202"/>
      <c r="D7" s="202"/>
      <c r="E7" s="202" t="s">
        <v>2</v>
      </c>
      <c r="F7" s="202"/>
      <c r="G7" s="202"/>
      <c r="H7" s="202"/>
      <c r="I7" s="202"/>
      <c r="J7" s="203"/>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row>
    <row r="8" spans="1:45" s="12" customFormat="1" ht="63" customHeight="1" x14ac:dyDescent="0.25">
      <c r="A8" s="229" t="s">
        <v>3</v>
      </c>
      <c r="B8" s="218" t="s">
        <v>606</v>
      </c>
      <c r="C8" s="218"/>
      <c r="D8" s="218"/>
      <c r="E8" s="218" t="s">
        <v>626</v>
      </c>
      <c r="F8" s="218"/>
      <c r="G8" s="218"/>
      <c r="H8" s="218"/>
      <c r="I8" s="218"/>
      <c r="J8" s="218"/>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row>
    <row r="9" spans="1:45" s="12" customFormat="1" ht="29.4" customHeight="1" x14ac:dyDescent="0.25">
      <c r="A9" s="230"/>
      <c r="B9" s="188" t="s">
        <v>622</v>
      </c>
      <c r="C9" s="221"/>
      <c r="D9" s="222"/>
      <c r="E9" s="188"/>
      <c r="F9" s="221"/>
      <c r="G9" s="221"/>
      <c r="H9" s="221"/>
      <c r="I9" s="221"/>
      <c r="J9" s="222"/>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row>
    <row r="10" spans="1:45" s="12" customFormat="1" ht="29.4" customHeight="1" x14ac:dyDescent="0.25">
      <c r="A10" s="230"/>
      <c r="B10" s="188" t="s">
        <v>623</v>
      </c>
      <c r="C10" s="221"/>
      <c r="D10" s="222"/>
      <c r="E10" s="223" t="s">
        <v>603</v>
      </c>
      <c r="F10" s="224"/>
      <c r="G10" s="224"/>
      <c r="H10" s="224"/>
      <c r="I10" s="224"/>
      <c r="J10" s="225"/>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row>
    <row r="11" spans="1:45" s="12" customFormat="1" ht="29.4" customHeight="1" x14ac:dyDescent="0.25">
      <c r="A11" s="230"/>
      <c r="B11" s="188" t="s">
        <v>624</v>
      </c>
      <c r="C11" s="221"/>
      <c r="D11" s="222"/>
      <c r="E11" s="226"/>
      <c r="F11" s="227"/>
      <c r="G11" s="227"/>
      <c r="H11" s="227"/>
      <c r="I11" s="227"/>
      <c r="J11" s="228"/>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row>
    <row r="12" spans="1:45" s="12" customFormat="1" ht="29.4" customHeight="1" x14ac:dyDescent="0.25">
      <c r="A12" s="230"/>
      <c r="B12" s="188" t="s">
        <v>600</v>
      </c>
      <c r="C12" s="221"/>
      <c r="D12" s="222"/>
      <c r="E12" s="188"/>
      <c r="F12" s="221"/>
      <c r="G12" s="221"/>
      <c r="H12" s="221"/>
      <c r="I12" s="221"/>
      <c r="J12" s="222"/>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row>
    <row r="13" spans="1:45" s="12" customFormat="1" ht="29.4" customHeight="1" x14ac:dyDescent="0.25">
      <c r="A13" s="230"/>
      <c r="B13" s="188" t="s">
        <v>601</v>
      </c>
      <c r="C13" s="221"/>
      <c r="D13" s="222"/>
      <c r="E13" s="188"/>
      <c r="F13" s="221"/>
      <c r="G13" s="221"/>
      <c r="H13" s="221"/>
      <c r="I13" s="221"/>
      <c r="J13" s="222"/>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row>
    <row r="14" spans="1:45" s="12" customFormat="1" ht="29.4" customHeight="1" x14ac:dyDescent="0.25">
      <c r="A14" s="230"/>
      <c r="B14" s="188" t="s">
        <v>602</v>
      </c>
      <c r="C14" s="221"/>
      <c r="D14" s="222"/>
      <c r="E14" s="188"/>
      <c r="F14" s="221"/>
      <c r="G14" s="221"/>
      <c r="H14" s="221"/>
      <c r="I14" s="221"/>
      <c r="J14" s="222"/>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row>
    <row r="15" spans="1:45" s="12" customFormat="1" ht="29.4" customHeight="1" x14ac:dyDescent="0.25">
      <c r="A15" s="231"/>
      <c r="B15" s="188" t="s">
        <v>625</v>
      </c>
      <c r="C15" s="221"/>
      <c r="D15" s="222"/>
      <c r="E15" s="188" t="s">
        <v>603</v>
      </c>
      <c r="F15" s="221"/>
      <c r="G15" s="221"/>
      <c r="H15" s="221"/>
      <c r="I15" s="221"/>
      <c r="J15" s="222"/>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row>
    <row r="16" spans="1:45" s="14" customFormat="1" ht="24.6" customHeight="1" x14ac:dyDescent="0.25">
      <c r="A16" s="254" t="s">
        <v>5</v>
      </c>
      <c r="B16" s="187" t="s">
        <v>628</v>
      </c>
      <c r="C16" s="187"/>
      <c r="D16" s="187"/>
      <c r="E16" s="223" t="s">
        <v>6</v>
      </c>
      <c r="F16" s="257"/>
      <c r="G16" s="257"/>
      <c r="H16" s="257"/>
      <c r="I16" s="257"/>
      <c r="J16" s="258"/>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row>
    <row r="17" spans="1:45" s="14" customFormat="1" ht="45.6" customHeight="1" x14ac:dyDescent="0.25">
      <c r="A17" s="255"/>
      <c r="B17" s="188" t="s">
        <v>629</v>
      </c>
      <c r="C17" s="240"/>
      <c r="D17" s="241"/>
      <c r="E17" s="259"/>
      <c r="F17" s="260"/>
      <c r="G17" s="260"/>
      <c r="H17" s="260"/>
      <c r="I17" s="260"/>
      <c r="J17" s="261"/>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row>
    <row r="18" spans="1:45" s="14" customFormat="1" ht="45.6" customHeight="1" x14ac:dyDescent="0.25">
      <c r="A18" s="255"/>
      <c r="B18" s="188" t="s">
        <v>630</v>
      </c>
      <c r="C18" s="240"/>
      <c r="D18" s="241"/>
      <c r="E18" s="259"/>
      <c r="F18" s="260"/>
      <c r="G18" s="260"/>
      <c r="H18" s="260"/>
      <c r="I18" s="260"/>
      <c r="J18" s="261"/>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row>
    <row r="19" spans="1:45" s="14" customFormat="1" ht="45.6" customHeight="1" x14ac:dyDescent="0.25">
      <c r="A19" s="255"/>
      <c r="B19" s="188" t="s">
        <v>631</v>
      </c>
      <c r="C19" s="240"/>
      <c r="D19" s="241"/>
      <c r="E19" s="259"/>
      <c r="F19" s="260"/>
      <c r="G19" s="260"/>
      <c r="H19" s="260"/>
      <c r="I19" s="260"/>
      <c r="J19" s="261"/>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row>
    <row r="20" spans="1:45" s="14" customFormat="1" ht="25.2" customHeight="1" x14ac:dyDescent="0.25">
      <c r="A20" s="256"/>
      <c r="B20" s="188" t="s">
        <v>632</v>
      </c>
      <c r="C20" s="240"/>
      <c r="D20" s="241"/>
      <c r="E20" s="262"/>
      <c r="F20" s="263"/>
      <c r="G20" s="263"/>
      <c r="H20" s="263"/>
      <c r="I20" s="263"/>
      <c r="J20" s="264"/>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row>
    <row r="21" spans="1:45" s="14" customFormat="1" ht="23.4" customHeight="1" x14ac:dyDescent="0.25">
      <c r="A21" s="76" t="s">
        <v>7</v>
      </c>
      <c r="B21" s="187" t="s">
        <v>8</v>
      </c>
      <c r="C21" s="187"/>
      <c r="D21" s="187"/>
      <c r="E21" s="187" t="s">
        <v>9</v>
      </c>
      <c r="F21" s="187"/>
      <c r="G21" s="187"/>
      <c r="H21" s="187"/>
      <c r="I21" s="187"/>
      <c r="J21" s="187"/>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row>
    <row r="22" spans="1:45" s="14" customFormat="1" ht="42" customHeight="1" x14ac:dyDescent="0.25">
      <c r="A22" s="76" t="s">
        <v>10</v>
      </c>
      <c r="B22" s="187" t="s">
        <v>11</v>
      </c>
      <c r="C22" s="187"/>
      <c r="D22" s="187"/>
      <c r="E22" s="187" t="s">
        <v>9</v>
      </c>
      <c r="F22" s="187"/>
      <c r="G22" s="187"/>
      <c r="H22" s="187"/>
      <c r="I22" s="187"/>
      <c r="J22" s="187"/>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row>
    <row r="23" spans="1:45" s="14" customFormat="1" ht="43.2" customHeight="1" x14ac:dyDescent="0.25">
      <c r="A23" s="153" t="s">
        <v>12</v>
      </c>
      <c r="B23" s="242" t="s">
        <v>13</v>
      </c>
      <c r="C23" s="242"/>
      <c r="D23" s="242"/>
      <c r="E23" s="242" t="s">
        <v>14</v>
      </c>
      <c r="F23" s="242"/>
      <c r="G23" s="242"/>
      <c r="H23" s="242"/>
      <c r="I23" s="242"/>
      <c r="J23" s="242"/>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row>
    <row r="24" spans="1:45" s="14" customFormat="1" ht="40.799999999999997" customHeight="1" x14ac:dyDescent="0.25">
      <c r="A24" s="266" t="s">
        <v>15</v>
      </c>
      <c r="B24" s="243" t="s">
        <v>16</v>
      </c>
      <c r="C24" s="243"/>
      <c r="D24" s="243"/>
      <c r="E24" s="243" t="s">
        <v>633</v>
      </c>
      <c r="F24" s="243"/>
      <c r="G24" s="243"/>
      <c r="H24" s="243"/>
      <c r="I24" s="243"/>
      <c r="J24" s="24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row>
    <row r="25" spans="1:45" s="14" customFormat="1" ht="48" customHeight="1" x14ac:dyDescent="0.25">
      <c r="A25" s="267"/>
      <c r="B25" s="265"/>
      <c r="C25" s="265"/>
      <c r="D25" s="265"/>
      <c r="E25" s="243" t="s">
        <v>634</v>
      </c>
      <c r="F25" s="265"/>
      <c r="G25" s="265"/>
      <c r="H25" s="265"/>
      <c r="I25" s="265"/>
      <c r="J25" s="265"/>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row>
    <row r="26" spans="1:45" s="14" customFormat="1" ht="39.6" customHeight="1" x14ac:dyDescent="0.25">
      <c r="A26" s="267"/>
      <c r="B26" s="265"/>
      <c r="C26" s="265"/>
      <c r="D26" s="265"/>
      <c r="E26" s="243" t="s">
        <v>635</v>
      </c>
      <c r="F26" s="265"/>
      <c r="G26" s="265"/>
      <c r="H26" s="265"/>
      <c r="I26" s="265"/>
      <c r="J26" s="265"/>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row>
    <row r="27" spans="1:45" s="14" customFormat="1" ht="19.8" customHeight="1" x14ac:dyDescent="0.25">
      <c r="A27" s="156" t="s">
        <v>18</v>
      </c>
      <c r="B27" s="218" t="s">
        <v>19</v>
      </c>
      <c r="C27" s="218"/>
      <c r="D27" s="244"/>
      <c r="E27" s="248" t="s">
        <v>9</v>
      </c>
      <c r="F27" s="249"/>
      <c r="G27" s="249"/>
      <c r="H27" s="249"/>
      <c r="I27" s="249"/>
      <c r="J27" s="250"/>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row>
    <row r="28" spans="1:45" s="14" customFormat="1" ht="19.8" customHeight="1" x14ac:dyDescent="0.25">
      <c r="A28" s="76" t="s">
        <v>21</v>
      </c>
      <c r="B28" s="187" t="s">
        <v>627</v>
      </c>
      <c r="C28" s="187"/>
      <c r="D28" s="188"/>
      <c r="E28" s="251" t="s">
        <v>9</v>
      </c>
      <c r="F28" s="252"/>
      <c r="G28" s="252"/>
      <c r="H28" s="252"/>
      <c r="I28" s="252"/>
      <c r="J28" s="25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row>
    <row r="29" spans="1:45" s="2" customFormat="1" ht="15" customHeight="1" thickBot="1" x14ac:dyDescent="0.3">
      <c r="A29" s="15"/>
      <c r="B29" s="16"/>
      <c r="C29" s="17"/>
      <c r="D29" s="247"/>
      <c r="E29" s="247"/>
      <c r="F29" s="247"/>
      <c r="G29" s="35"/>
      <c r="H29" s="36"/>
      <c r="I29" s="45"/>
      <c r="J29" s="51"/>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row>
    <row r="30" spans="1:45" s="19" customFormat="1" ht="49.2" customHeight="1" x14ac:dyDescent="0.25">
      <c r="A30" s="25" t="s">
        <v>22</v>
      </c>
      <c r="B30" s="24"/>
      <c r="C30" s="26" t="s">
        <v>23</v>
      </c>
      <c r="D30" s="110" t="s">
        <v>559</v>
      </c>
      <c r="E30" s="111" t="s">
        <v>607</v>
      </c>
      <c r="F30" s="112" t="s">
        <v>559</v>
      </c>
      <c r="G30" s="111" t="s">
        <v>607</v>
      </c>
      <c r="H30" s="113" t="s">
        <v>560</v>
      </c>
      <c r="I30" s="74" t="s">
        <v>636</v>
      </c>
      <c r="J30" s="149" t="s">
        <v>24</v>
      </c>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row>
    <row r="31" spans="1:45" s="19" customFormat="1" ht="35.4" customHeight="1" x14ac:dyDescent="0.25">
      <c r="A31" s="91" t="s">
        <v>25</v>
      </c>
      <c r="B31" s="92" t="s">
        <v>26</v>
      </c>
      <c r="C31" s="109" t="s">
        <v>27</v>
      </c>
      <c r="D31" s="141" t="s">
        <v>28</v>
      </c>
      <c r="E31" s="142" t="s">
        <v>28</v>
      </c>
      <c r="F31" s="143" t="s">
        <v>29</v>
      </c>
      <c r="G31" s="142" t="s">
        <v>29</v>
      </c>
      <c r="H31" s="144" t="s">
        <v>30</v>
      </c>
      <c r="I31" s="75" t="s">
        <v>30</v>
      </c>
      <c r="J31" s="150" t="s">
        <v>31</v>
      </c>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row>
    <row r="32" spans="1:45" s="13" customFormat="1" ht="52.2" customHeight="1" x14ac:dyDescent="0.25">
      <c r="A32" s="148" t="s">
        <v>554</v>
      </c>
      <c r="B32" s="243" t="s">
        <v>612</v>
      </c>
      <c r="C32" s="243"/>
      <c r="D32" s="42" t="s">
        <v>32</v>
      </c>
      <c r="E32" s="106" t="s">
        <v>32</v>
      </c>
      <c r="F32" s="42" t="s">
        <v>15</v>
      </c>
      <c r="G32" s="104" t="s">
        <v>15</v>
      </c>
      <c r="H32" s="44">
        <v>196.59</v>
      </c>
      <c r="I32" s="107">
        <v>257.43</v>
      </c>
      <c r="J32" s="84">
        <f>(I32-H32)/H32</f>
        <v>0.30947657561422248</v>
      </c>
    </row>
    <row r="33" spans="1:45" s="13" customFormat="1" ht="154.19999999999999" customHeight="1" x14ac:dyDescent="0.25">
      <c r="A33" s="100" t="s">
        <v>553</v>
      </c>
      <c r="B33" s="218" t="s">
        <v>620</v>
      </c>
      <c r="C33" s="244"/>
      <c r="D33" s="93" t="s">
        <v>33</v>
      </c>
      <c r="E33" s="145" t="s">
        <v>561</v>
      </c>
      <c r="F33" s="93" t="s">
        <v>12</v>
      </c>
      <c r="G33" s="146" t="s">
        <v>12</v>
      </c>
      <c r="H33" s="147" t="s">
        <v>33</v>
      </c>
      <c r="I33" s="160" t="s">
        <v>33</v>
      </c>
      <c r="J33" s="84" t="s">
        <v>33</v>
      </c>
    </row>
    <row r="34" spans="1:45" s="14" customFormat="1" ht="52.2" x14ac:dyDescent="0.25">
      <c r="A34" s="101" t="s">
        <v>34</v>
      </c>
      <c r="B34" s="194" t="s">
        <v>35</v>
      </c>
      <c r="C34" s="201"/>
      <c r="D34" s="42" t="s">
        <v>561</v>
      </c>
      <c r="E34" s="106" t="s">
        <v>561</v>
      </c>
      <c r="F34" s="42" t="s">
        <v>12</v>
      </c>
      <c r="G34" s="104" t="s">
        <v>12</v>
      </c>
      <c r="H34" s="46" t="s">
        <v>36</v>
      </c>
      <c r="I34" s="89" t="s">
        <v>36</v>
      </c>
      <c r="J34" s="84"/>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row>
    <row r="35" spans="1:45" s="14" customFormat="1" ht="39" customHeight="1" x14ac:dyDescent="0.25">
      <c r="A35" s="101" t="s">
        <v>37</v>
      </c>
      <c r="B35" s="187" t="s">
        <v>38</v>
      </c>
      <c r="C35" s="188"/>
      <c r="D35" s="42" t="s">
        <v>39</v>
      </c>
      <c r="E35" s="157" t="s">
        <v>608</v>
      </c>
      <c r="F35" s="42" t="s">
        <v>21</v>
      </c>
      <c r="G35" s="105" t="s">
        <v>21</v>
      </c>
      <c r="H35" s="44">
        <v>49.64</v>
      </c>
      <c r="I35" s="107">
        <v>98.25</v>
      </c>
      <c r="J35" s="84">
        <f t="shared" ref="J35:J40" si="0">(I35-H35)/H35</f>
        <v>0.9792506043513296</v>
      </c>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row>
    <row r="36" spans="1:45" s="14" customFormat="1" ht="34.5" customHeight="1" x14ac:dyDescent="0.25">
      <c r="A36" s="101" t="s">
        <v>40</v>
      </c>
      <c r="B36" s="187" t="s">
        <v>41</v>
      </c>
      <c r="C36" s="188"/>
      <c r="D36" s="42" t="s">
        <v>39</v>
      </c>
      <c r="E36" s="157" t="s">
        <v>608</v>
      </c>
      <c r="F36" s="42" t="s">
        <v>21</v>
      </c>
      <c r="G36" s="105" t="s">
        <v>21</v>
      </c>
      <c r="H36" s="44">
        <v>49.64</v>
      </c>
      <c r="I36" s="107">
        <v>98.25</v>
      </c>
      <c r="J36" s="84">
        <f t="shared" si="0"/>
        <v>0.9792506043513296</v>
      </c>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row>
    <row r="37" spans="1:45" s="14" customFormat="1" ht="36" customHeight="1" x14ac:dyDescent="0.25">
      <c r="A37" s="101" t="s">
        <v>42</v>
      </c>
      <c r="B37" s="187" t="s">
        <v>43</v>
      </c>
      <c r="C37" s="188"/>
      <c r="D37" s="42" t="s">
        <v>44</v>
      </c>
      <c r="E37" s="157" t="s">
        <v>609</v>
      </c>
      <c r="F37" s="42" t="s">
        <v>18</v>
      </c>
      <c r="G37" s="104" t="s">
        <v>18</v>
      </c>
      <c r="H37" s="44">
        <v>81.99</v>
      </c>
      <c r="I37" s="107">
        <v>211.1</v>
      </c>
      <c r="J37" s="84">
        <f t="shared" si="0"/>
        <v>1.5747042322234421</v>
      </c>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row>
    <row r="38" spans="1:45" s="14" customFormat="1" ht="163.19999999999999" customHeight="1" x14ac:dyDescent="0.25">
      <c r="A38" s="101" t="s">
        <v>45</v>
      </c>
      <c r="B38" s="187" t="s">
        <v>613</v>
      </c>
      <c r="C38" s="188"/>
      <c r="D38" s="42" t="s">
        <v>33</v>
      </c>
      <c r="E38" s="106" t="s">
        <v>561</v>
      </c>
      <c r="F38" s="42" t="s">
        <v>12</v>
      </c>
      <c r="G38" s="104" t="s">
        <v>12</v>
      </c>
      <c r="H38" s="46" t="s">
        <v>36</v>
      </c>
      <c r="I38" s="89" t="s">
        <v>36</v>
      </c>
      <c r="J38" s="84"/>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row>
    <row r="39" spans="1:45" s="14" customFormat="1" ht="167.4" customHeight="1" x14ac:dyDescent="0.25">
      <c r="A39" s="101" t="s">
        <v>46</v>
      </c>
      <c r="B39" s="187" t="s">
        <v>614</v>
      </c>
      <c r="C39" s="188"/>
      <c r="D39" s="42" t="s">
        <v>33</v>
      </c>
      <c r="E39" s="106" t="s">
        <v>561</v>
      </c>
      <c r="F39" s="42" t="s">
        <v>12</v>
      </c>
      <c r="G39" s="104" t="s">
        <v>12</v>
      </c>
      <c r="H39" s="46" t="s">
        <v>36</v>
      </c>
      <c r="I39" s="89" t="s">
        <v>36</v>
      </c>
      <c r="J39" s="84"/>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row>
    <row r="40" spans="1:45" s="14" customFormat="1" ht="22.5" customHeight="1" x14ac:dyDescent="0.25">
      <c r="A40" s="101" t="s">
        <v>47</v>
      </c>
      <c r="B40" s="194" t="s">
        <v>48</v>
      </c>
      <c r="C40" s="201"/>
      <c r="D40" s="42" t="s">
        <v>49</v>
      </c>
      <c r="E40" s="106" t="s">
        <v>49</v>
      </c>
      <c r="F40" s="42" t="s">
        <v>21</v>
      </c>
      <c r="G40" s="105" t="s">
        <v>21</v>
      </c>
      <c r="H40" s="44">
        <v>109.73</v>
      </c>
      <c r="I40" s="107">
        <v>114.65</v>
      </c>
      <c r="J40" s="84">
        <f t="shared" si="0"/>
        <v>4.4837327986876896E-2</v>
      </c>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row>
    <row r="41" spans="1:45" s="2" customFormat="1" ht="58.2" customHeight="1" x14ac:dyDescent="0.25">
      <c r="A41" s="245" t="s">
        <v>568</v>
      </c>
      <c r="B41" s="245"/>
      <c r="C41" s="245"/>
      <c r="D41" s="246"/>
      <c r="E41" s="246"/>
      <c r="F41" s="246"/>
      <c r="G41" s="246"/>
      <c r="H41" s="246"/>
      <c r="I41" s="246"/>
      <c r="J41" s="246"/>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row>
    <row r="42" spans="1:45" s="14" customFormat="1" ht="44.4" customHeight="1" x14ac:dyDescent="0.25">
      <c r="A42" s="76">
        <v>78012</v>
      </c>
      <c r="B42" s="201" t="s">
        <v>555</v>
      </c>
      <c r="C42" s="213"/>
      <c r="D42" s="57" t="s">
        <v>50</v>
      </c>
      <c r="E42" s="104" t="s">
        <v>50</v>
      </c>
      <c r="F42" s="42" t="s">
        <v>17</v>
      </c>
      <c r="G42" s="104" t="s">
        <v>17</v>
      </c>
      <c r="H42" s="44">
        <v>114.03</v>
      </c>
      <c r="I42" s="107">
        <v>140.38999999999999</v>
      </c>
      <c r="J42" s="52">
        <f>(I42-H42)/H42</f>
        <v>0.23116723669209843</v>
      </c>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row>
    <row r="43" spans="1:45" s="14" customFormat="1" ht="18" customHeight="1" x14ac:dyDescent="0.25">
      <c r="A43" s="76">
        <v>78013</v>
      </c>
      <c r="B43" s="201" t="s">
        <v>556</v>
      </c>
      <c r="C43" s="213"/>
      <c r="D43" s="57" t="s">
        <v>52</v>
      </c>
      <c r="E43" s="104" t="s">
        <v>52</v>
      </c>
      <c r="F43" s="42" t="s">
        <v>17</v>
      </c>
      <c r="G43" s="104" t="s">
        <v>17</v>
      </c>
      <c r="H43" s="44">
        <v>150.04</v>
      </c>
      <c r="I43" s="107">
        <v>183.4</v>
      </c>
      <c r="J43" s="52">
        <f t="shared" ref="J43:J106" si="1">(I43-H43)/H43</f>
        <v>0.22234070914422832</v>
      </c>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row>
    <row r="44" spans="1:45" s="14" customFormat="1" ht="55.8" customHeight="1" x14ac:dyDescent="0.25">
      <c r="A44" s="76">
        <v>78014</v>
      </c>
      <c r="B44" s="201" t="s">
        <v>557</v>
      </c>
      <c r="C44" s="213"/>
      <c r="D44" s="57" t="s">
        <v>51</v>
      </c>
      <c r="E44" s="104" t="s">
        <v>51</v>
      </c>
      <c r="F44" s="42" t="s">
        <v>17</v>
      </c>
      <c r="G44" s="104" t="s">
        <v>17</v>
      </c>
      <c r="H44" s="44">
        <v>232.94</v>
      </c>
      <c r="I44" s="107">
        <v>286.94</v>
      </c>
      <c r="J44" s="52">
        <f t="shared" si="1"/>
        <v>0.23181935262299305</v>
      </c>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row>
    <row r="45" spans="1:45" s="14" customFormat="1" ht="40.5" customHeight="1" x14ac:dyDescent="0.25">
      <c r="A45" s="76" t="s">
        <v>53</v>
      </c>
      <c r="B45" s="194" t="s">
        <v>54</v>
      </c>
      <c r="C45" s="194"/>
      <c r="D45" s="57" t="s">
        <v>55</v>
      </c>
      <c r="E45" s="104" t="s">
        <v>55</v>
      </c>
      <c r="F45" s="42" t="s">
        <v>17</v>
      </c>
      <c r="G45" s="104" t="s">
        <v>17</v>
      </c>
      <c r="H45" s="44">
        <v>300.08999999999997</v>
      </c>
      <c r="I45" s="107">
        <v>382.77</v>
      </c>
      <c r="J45" s="52">
        <f t="shared" si="1"/>
        <v>0.27551734479656109</v>
      </c>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row>
    <row r="46" spans="1:45" s="14" customFormat="1" ht="37.5" customHeight="1" x14ac:dyDescent="0.25">
      <c r="A46" s="76" t="s">
        <v>56</v>
      </c>
      <c r="B46" s="194" t="s">
        <v>57</v>
      </c>
      <c r="C46" s="194"/>
      <c r="D46" s="57" t="s">
        <v>55</v>
      </c>
      <c r="E46" s="104" t="s">
        <v>55</v>
      </c>
      <c r="F46" s="42" t="s">
        <v>17</v>
      </c>
      <c r="G46" s="104" t="s">
        <v>17</v>
      </c>
      <c r="H46" s="44">
        <v>300.08999999999997</v>
      </c>
      <c r="I46" s="107">
        <v>382.77</v>
      </c>
      <c r="J46" s="52">
        <f t="shared" si="1"/>
        <v>0.27551734479656109</v>
      </c>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row>
    <row r="47" spans="1:45" s="14" customFormat="1" ht="24.75" customHeight="1" x14ac:dyDescent="0.25">
      <c r="A47" s="76" t="s">
        <v>58</v>
      </c>
      <c r="B47" s="194" t="s">
        <v>59</v>
      </c>
      <c r="C47" s="194"/>
      <c r="D47" s="57" t="s">
        <v>55</v>
      </c>
      <c r="E47" s="104" t="s">
        <v>55</v>
      </c>
      <c r="F47" s="42" t="s">
        <v>17</v>
      </c>
      <c r="G47" s="104" t="s">
        <v>17</v>
      </c>
      <c r="H47" s="44">
        <v>300.08999999999997</v>
      </c>
      <c r="I47" s="107">
        <v>382.77</v>
      </c>
      <c r="J47" s="52">
        <f t="shared" si="1"/>
        <v>0.27551734479656109</v>
      </c>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row>
    <row r="48" spans="1:45" s="13" customFormat="1" ht="52.2" x14ac:dyDescent="0.25">
      <c r="A48" s="76" t="s">
        <v>527</v>
      </c>
      <c r="B48" s="187" t="s">
        <v>60</v>
      </c>
      <c r="C48" s="187"/>
      <c r="D48" s="57" t="s">
        <v>33</v>
      </c>
      <c r="E48" s="104" t="s">
        <v>561</v>
      </c>
      <c r="F48" s="42" t="s">
        <v>12</v>
      </c>
      <c r="G48" s="104" t="s">
        <v>12</v>
      </c>
      <c r="H48" s="46" t="s">
        <v>36</v>
      </c>
      <c r="I48" s="89" t="s">
        <v>36</v>
      </c>
      <c r="J48" s="52"/>
    </row>
    <row r="49" spans="1:45" s="14" customFormat="1" ht="44.4" customHeight="1" x14ac:dyDescent="0.25">
      <c r="A49" s="76">
        <v>78070</v>
      </c>
      <c r="B49" s="194" t="s">
        <v>563</v>
      </c>
      <c r="C49" s="194"/>
      <c r="D49" s="57" t="s">
        <v>51</v>
      </c>
      <c r="E49" s="104" t="s">
        <v>51</v>
      </c>
      <c r="F49" s="42" t="s">
        <v>17</v>
      </c>
      <c r="G49" s="104" t="s">
        <v>17</v>
      </c>
      <c r="H49" s="44">
        <v>232.94</v>
      </c>
      <c r="I49" s="107">
        <v>286.94</v>
      </c>
      <c r="J49" s="52">
        <f t="shared" si="1"/>
        <v>0.23181935262299305</v>
      </c>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row>
    <row r="50" spans="1:45" s="14" customFormat="1" ht="36.6" customHeight="1" x14ac:dyDescent="0.25">
      <c r="A50" s="76">
        <v>78071</v>
      </c>
      <c r="B50" s="201" t="s">
        <v>564</v>
      </c>
      <c r="C50" s="213"/>
      <c r="D50" s="57" t="s">
        <v>562</v>
      </c>
      <c r="E50" s="104" t="s">
        <v>562</v>
      </c>
      <c r="F50" s="42" t="s">
        <v>21</v>
      </c>
      <c r="G50" s="105" t="s">
        <v>21</v>
      </c>
      <c r="H50" s="44">
        <v>322.04000000000002</v>
      </c>
      <c r="I50" s="107">
        <v>738.69</v>
      </c>
      <c r="J50" s="52">
        <f t="shared" si="1"/>
        <v>1.2937833809464663</v>
      </c>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row>
    <row r="51" spans="1:45" s="14" customFormat="1" ht="58.2" customHeight="1" x14ac:dyDescent="0.25">
      <c r="A51" s="76">
        <v>78072</v>
      </c>
      <c r="B51" s="201" t="s">
        <v>565</v>
      </c>
      <c r="C51" s="213"/>
      <c r="D51" s="57" t="s">
        <v>562</v>
      </c>
      <c r="E51" s="104" t="s">
        <v>562</v>
      </c>
      <c r="F51" s="42" t="s">
        <v>21</v>
      </c>
      <c r="G51" s="105" t="s">
        <v>21</v>
      </c>
      <c r="H51" s="44">
        <v>322.04000000000002</v>
      </c>
      <c r="I51" s="107">
        <v>738.69</v>
      </c>
      <c r="J51" s="52">
        <f t="shared" si="1"/>
        <v>1.2937833809464663</v>
      </c>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row>
    <row r="52" spans="1:45" s="14" customFormat="1" ht="21.75" customHeight="1" x14ac:dyDescent="0.25">
      <c r="A52" s="76" t="s">
        <v>61</v>
      </c>
      <c r="B52" s="187" t="s">
        <v>62</v>
      </c>
      <c r="C52" s="187"/>
      <c r="D52" s="57" t="s">
        <v>63</v>
      </c>
      <c r="E52" s="104" t="s">
        <v>63</v>
      </c>
      <c r="F52" s="42" t="s">
        <v>17</v>
      </c>
      <c r="G52" s="104" t="s">
        <v>17</v>
      </c>
      <c r="H52" s="44">
        <v>955.6</v>
      </c>
      <c r="I52" s="107">
        <v>1157.42</v>
      </c>
      <c r="J52" s="52">
        <f t="shared" si="1"/>
        <v>0.21119715362076188</v>
      </c>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row>
    <row r="53" spans="1:45" s="14" customFormat="1" ht="18" customHeight="1" x14ac:dyDescent="0.25">
      <c r="A53" s="76" t="s">
        <v>64</v>
      </c>
      <c r="B53" s="194" t="s">
        <v>65</v>
      </c>
      <c r="C53" s="194"/>
      <c r="D53" s="57" t="s">
        <v>52</v>
      </c>
      <c r="E53" s="104" t="s">
        <v>52</v>
      </c>
      <c r="F53" s="42" t="s">
        <v>17</v>
      </c>
      <c r="G53" s="104" t="s">
        <v>17</v>
      </c>
      <c r="H53" s="44">
        <v>150.04</v>
      </c>
      <c r="I53" s="107">
        <v>183.4</v>
      </c>
      <c r="J53" s="52">
        <f t="shared" si="1"/>
        <v>0.22234070914422832</v>
      </c>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row>
    <row r="54" spans="1:45" s="14" customFormat="1" ht="21" customHeight="1" x14ac:dyDescent="0.25">
      <c r="A54" s="76" t="s">
        <v>66</v>
      </c>
      <c r="B54" s="194" t="s">
        <v>67</v>
      </c>
      <c r="C54" s="194"/>
      <c r="D54" s="57" t="s">
        <v>68</v>
      </c>
      <c r="E54" s="104" t="s">
        <v>68</v>
      </c>
      <c r="F54" s="42" t="s">
        <v>17</v>
      </c>
      <c r="G54" s="104" t="s">
        <v>17</v>
      </c>
      <c r="H54" s="44">
        <v>279.95</v>
      </c>
      <c r="I54" s="107">
        <v>346.34</v>
      </c>
      <c r="J54" s="52">
        <f t="shared" si="1"/>
        <v>0.2371494909805322</v>
      </c>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row>
    <row r="55" spans="1:45" s="14" customFormat="1" ht="21" customHeight="1" x14ac:dyDescent="0.25">
      <c r="A55" s="76" t="s">
        <v>69</v>
      </c>
      <c r="B55" s="194" t="s">
        <v>70</v>
      </c>
      <c r="C55" s="194"/>
      <c r="D55" s="57" t="s">
        <v>68</v>
      </c>
      <c r="E55" s="104" t="s">
        <v>68</v>
      </c>
      <c r="F55" s="42" t="s">
        <v>17</v>
      </c>
      <c r="G55" s="104" t="s">
        <v>17</v>
      </c>
      <c r="H55" s="44">
        <v>279.95</v>
      </c>
      <c r="I55" s="107">
        <v>346.34</v>
      </c>
      <c r="J55" s="52">
        <f t="shared" si="1"/>
        <v>0.2371494909805322</v>
      </c>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row>
    <row r="56" spans="1:45" s="14" customFormat="1" ht="21" customHeight="1" x14ac:dyDescent="0.25">
      <c r="A56" s="76" t="s">
        <v>71</v>
      </c>
      <c r="B56" s="194" t="s">
        <v>72</v>
      </c>
      <c r="C56" s="194"/>
      <c r="D56" s="57" t="s">
        <v>68</v>
      </c>
      <c r="E56" s="104" t="s">
        <v>68</v>
      </c>
      <c r="F56" s="42" t="s">
        <v>17</v>
      </c>
      <c r="G56" s="104" t="s">
        <v>17</v>
      </c>
      <c r="H56" s="44">
        <v>279.95</v>
      </c>
      <c r="I56" s="107">
        <v>346.34</v>
      </c>
      <c r="J56" s="52">
        <f t="shared" si="1"/>
        <v>0.2371494909805322</v>
      </c>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row>
    <row r="57" spans="1:45" s="14" customFormat="1" ht="44.4" customHeight="1" x14ac:dyDescent="0.25">
      <c r="A57" s="76" t="s">
        <v>73</v>
      </c>
      <c r="B57" s="194" t="s">
        <v>74</v>
      </c>
      <c r="C57" s="194"/>
      <c r="D57" s="57" t="s">
        <v>75</v>
      </c>
      <c r="E57" s="104" t="s">
        <v>75</v>
      </c>
      <c r="F57" s="42" t="s">
        <v>17</v>
      </c>
      <c r="G57" s="104" t="s">
        <v>17</v>
      </c>
      <c r="H57" s="44">
        <v>435.79</v>
      </c>
      <c r="I57" s="107">
        <v>565.95000000000005</v>
      </c>
      <c r="J57" s="52">
        <f t="shared" si="1"/>
        <v>0.29867596778264766</v>
      </c>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row>
    <row r="58" spans="1:45" s="14" customFormat="1" ht="43.2" customHeight="1" x14ac:dyDescent="0.25">
      <c r="A58" s="76" t="s">
        <v>76</v>
      </c>
      <c r="B58" s="194" t="s">
        <v>77</v>
      </c>
      <c r="C58" s="194"/>
      <c r="D58" s="57" t="s">
        <v>75</v>
      </c>
      <c r="E58" s="104" t="s">
        <v>75</v>
      </c>
      <c r="F58" s="42" t="s">
        <v>17</v>
      </c>
      <c r="G58" s="104" t="s">
        <v>17</v>
      </c>
      <c r="H58" s="44">
        <v>435.79</v>
      </c>
      <c r="I58" s="107">
        <v>565.95000000000005</v>
      </c>
      <c r="J58" s="52">
        <f t="shared" si="1"/>
        <v>0.29867596778264766</v>
      </c>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row>
    <row r="59" spans="1:45" s="14" customFormat="1" ht="35.25" customHeight="1" x14ac:dyDescent="0.25">
      <c r="A59" s="76" t="s">
        <v>78</v>
      </c>
      <c r="B59" s="194" t="s">
        <v>79</v>
      </c>
      <c r="C59" s="194"/>
      <c r="D59" s="57" t="s">
        <v>75</v>
      </c>
      <c r="E59" s="104" t="s">
        <v>75</v>
      </c>
      <c r="F59" s="42" t="s">
        <v>17</v>
      </c>
      <c r="G59" s="104" t="s">
        <v>17</v>
      </c>
      <c r="H59" s="44">
        <v>435.79</v>
      </c>
      <c r="I59" s="107">
        <v>565.95000000000005</v>
      </c>
      <c r="J59" s="52">
        <f t="shared" si="1"/>
        <v>0.29867596778264766</v>
      </c>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row>
    <row r="60" spans="1:45" s="14" customFormat="1" ht="35.25" customHeight="1" x14ac:dyDescent="0.25">
      <c r="A60" s="76" t="s">
        <v>80</v>
      </c>
      <c r="B60" s="194" t="s">
        <v>81</v>
      </c>
      <c r="C60" s="194"/>
      <c r="D60" s="57" t="s">
        <v>75</v>
      </c>
      <c r="E60" s="104" t="s">
        <v>75</v>
      </c>
      <c r="F60" s="42" t="s">
        <v>17</v>
      </c>
      <c r="G60" s="104" t="s">
        <v>17</v>
      </c>
      <c r="H60" s="44">
        <v>435.79</v>
      </c>
      <c r="I60" s="107">
        <v>565.95000000000005</v>
      </c>
      <c r="J60" s="52">
        <f t="shared" si="1"/>
        <v>0.29867596778264766</v>
      </c>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row>
    <row r="61" spans="1:45" s="14" customFormat="1" ht="57.6" customHeight="1" x14ac:dyDescent="0.25">
      <c r="A61" s="76" t="s">
        <v>82</v>
      </c>
      <c r="B61" s="194" t="s">
        <v>83</v>
      </c>
      <c r="C61" s="194"/>
      <c r="D61" s="57" t="s">
        <v>75</v>
      </c>
      <c r="E61" s="104" t="s">
        <v>75</v>
      </c>
      <c r="F61" s="42" t="s">
        <v>17</v>
      </c>
      <c r="G61" s="104" t="s">
        <v>17</v>
      </c>
      <c r="H61" s="44">
        <v>435.79</v>
      </c>
      <c r="I61" s="107">
        <v>565.95000000000005</v>
      </c>
      <c r="J61" s="52">
        <f t="shared" si="1"/>
        <v>0.29867596778264766</v>
      </c>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row>
    <row r="62" spans="1:45" s="14" customFormat="1" ht="19.5" customHeight="1" x14ac:dyDescent="0.25">
      <c r="A62" s="76" t="s">
        <v>84</v>
      </c>
      <c r="B62" s="194" t="s">
        <v>85</v>
      </c>
      <c r="C62" s="194"/>
      <c r="D62" s="57" t="s">
        <v>75</v>
      </c>
      <c r="E62" s="104" t="s">
        <v>75</v>
      </c>
      <c r="F62" s="42" t="s">
        <v>17</v>
      </c>
      <c r="G62" s="104" t="s">
        <v>17</v>
      </c>
      <c r="H62" s="44">
        <v>435.79</v>
      </c>
      <c r="I62" s="107">
        <v>565.95000000000005</v>
      </c>
      <c r="J62" s="52">
        <f t="shared" si="1"/>
        <v>0.29867596778264766</v>
      </c>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row>
    <row r="63" spans="1:45" s="14" customFormat="1" ht="38.4" customHeight="1" x14ac:dyDescent="0.25">
      <c r="A63" s="76" t="s">
        <v>86</v>
      </c>
      <c r="B63" s="194" t="s">
        <v>87</v>
      </c>
      <c r="C63" s="194"/>
      <c r="D63" s="57" t="s">
        <v>75</v>
      </c>
      <c r="E63" s="104" t="s">
        <v>75</v>
      </c>
      <c r="F63" s="42" t="s">
        <v>17</v>
      </c>
      <c r="G63" s="104" t="s">
        <v>17</v>
      </c>
      <c r="H63" s="44">
        <v>435.79</v>
      </c>
      <c r="I63" s="107">
        <v>565.95000000000005</v>
      </c>
      <c r="J63" s="52">
        <f t="shared" si="1"/>
        <v>0.29867596778264766</v>
      </c>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row>
    <row r="64" spans="1:45" s="14" customFormat="1" ht="39" customHeight="1" x14ac:dyDescent="0.25">
      <c r="A64" s="76" t="s">
        <v>88</v>
      </c>
      <c r="B64" s="194" t="s">
        <v>89</v>
      </c>
      <c r="C64" s="194"/>
      <c r="D64" s="57" t="s">
        <v>75</v>
      </c>
      <c r="E64" s="104" t="s">
        <v>75</v>
      </c>
      <c r="F64" s="42" t="s">
        <v>17</v>
      </c>
      <c r="G64" s="104" t="s">
        <v>17</v>
      </c>
      <c r="H64" s="44">
        <v>435.79</v>
      </c>
      <c r="I64" s="107">
        <v>565.95000000000005</v>
      </c>
      <c r="J64" s="52">
        <f t="shared" si="1"/>
        <v>0.29867596778264766</v>
      </c>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row>
    <row r="65" spans="1:45" s="14" customFormat="1" ht="37.5" customHeight="1" x14ac:dyDescent="0.25">
      <c r="A65" s="76" t="s">
        <v>90</v>
      </c>
      <c r="B65" s="194" t="s">
        <v>91</v>
      </c>
      <c r="C65" s="194"/>
      <c r="D65" s="57" t="s">
        <v>68</v>
      </c>
      <c r="E65" s="104" t="s">
        <v>68</v>
      </c>
      <c r="F65" s="42" t="s">
        <v>17</v>
      </c>
      <c r="G65" s="104" t="s">
        <v>17</v>
      </c>
      <c r="H65" s="44">
        <v>279.95</v>
      </c>
      <c r="I65" s="107">
        <v>346.34</v>
      </c>
      <c r="J65" s="52">
        <f t="shared" si="1"/>
        <v>0.2371494909805322</v>
      </c>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row>
    <row r="66" spans="1:45" s="13" customFormat="1" ht="39.6" customHeight="1" x14ac:dyDescent="0.25">
      <c r="A66" s="76" t="s">
        <v>92</v>
      </c>
      <c r="B66" s="187" t="s">
        <v>93</v>
      </c>
      <c r="C66" s="187"/>
      <c r="D66" s="57" t="s">
        <v>32</v>
      </c>
      <c r="E66" s="104" t="s">
        <v>32</v>
      </c>
      <c r="F66" s="42" t="s">
        <v>17</v>
      </c>
      <c r="G66" s="104" t="s">
        <v>17</v>
      </c>
      <c r="H66" s="44">
        <v>196.59</v>
      </c>
      <c r="I66" s="107">
        <v>257.43</v>
      </c>
      <c r="J66" s="52">
        <f t="shared" si="1"/>
        <v>0.30947657561422248</v>
      </c>
    </row>
    <row r="67" spans="1:45" s="14" customFormat="1" ht="21" customHeight="1" x14ac:dyDescent="0.25">
      <c r="A67" s="76" t="s">
        <v>94</v>
      </c>
      <c r="B67" s="194" t="s">
        <v>95</v>
      </c>
      <c r="C67" s="194"/>
      <c r="D67" s="57" t="s">
        <v>32</v>
      </c>
      <c r="E67" s="104" t="s">
        <v>32</v>
      </c>
      <c r="F67" s="42" t="s">
        <v>17</v>
      </c>
      <c r="G67" s="104" t="s">
        <v>17</v>
      </c>
      <c r="H67" s="44">
        <v>196.59</v>
      </c>
      <c r="I67" s="107">
        <v>257.43</v>
      </c>
      <c r="J67" s="52">
        <f t="shared" si="1"/>
        <v>0.30947657561422248</v>
      </c>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row>
    <row r="68" spans="1:45" s="14" customFormat="1" ht="38.25" customHeight="1" x14ac:dyDescent="0.25">
      <c r="A68" s="76" t="s">
        <v>96</v>
      </c>
      <c r="B68" s="194" t="s">
        <v>97</v>
      </c>
      <c r="C68" s="194"/>
      <c r="D68" s="57" t="s">
        <v>68</v>
      </c>
      <c r="E68" s="104" t="s">
        <v>68</v>
      </c>
      <c r="F68" s="42" t="s">
        <v>17</v>
      </c>
      <c r="G68" s="104" t="s">
        <v>17</v>
      </c>
      <c r="H68" s="44">
        <v>279.95</v>
      </c>
      <c r="I68" s="107">
        <v>346.34</v>
      </c>
      <c r="J68" s="52">
        <f t="shared" si="1"/>
        <v>0.2371494909805322</v>
      </c>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row>
    <row r="69" spans="1:45" s="14" customFormat="1" ht="36.6" customHeight="1" x14ac:dyDescent="0.25">
      <c r="A69" s="76" t="s">
        <v>98</v>
      </c>
      <c r="B69" s="194" t="s">
        <v>99</v>
      </c>
      <c r="C69" s="194"/>
      <c r="D69" s="57" t="s">
        <v>68</v>
      </c>
      <c r="E69" s="104" t="s">
        <v>68</v>
      </c>
      <c r="F69" s="42" t="s">
        <v>17</v>
      </c>
      <c r="G69" s="104" t="s">
        <v>17</v>
      </c>
      <c r="H69" s="44">
        <v>279.95</v>
      </c>
      <c r="I69" s="107">
        <v>346.34</v>
      </c>
      <c r="J69" s="52">
        <f t="shared" si="1"/>
        <v>0.2371494909805322</v>
      </c>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row>
    <row r="70" spans="1:45" s="14" customFormat="1" ht="21" customHeight="1" x14ac:dyDescent="0.25">
      <c r="A70" s="76" t="s">
        <v>100</v>
      </c>
      <c r="B70" s="194" t="s">
        <v>101</v>
      </c>
      <c r="C70" s="194"/>
      <c r="D70" s="57" t="s">
        <v>102</v>
      </c>
      <c r="E70" s="104" t="s">
        <v>102</v>
      </c>
      <c r="F70" s="42" t="s">
        <v>17</v>
      </c>
      <c r="G70" s="104" t="s">
        <v>17</v>
      </c>
      <c r="H70" s="44">
        <v>314.39</v>
      </c>
      <c r="I70" s="107">
        <v>372.57</v>
      </c>
      <c r="J70" s="52">
        <f t="shared" si="1"/>
        <v>0.18505677661503231</v>
      </c>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row>
    <row r="71" spans="1:45" s="14" customFormat="1" ht="21" customHeight="1" x14ac:dyDescent="0.25">
      <c r="A71" s="76" t="s">
        <v>103</v>
      </c>
      <c r="B71" s="194" t="s">
        <v>104</v>
      </c>
      <c r="C71" s="194"/>
      <c r="D71" s="57" t="s">
        <v>102</v>
      </c>
      <c r="E71" s="104" t="s">
        <v>102</v>
      </c>
      <c r="F71" s="42" t="s">
        <v>17</v>
      </c>
      <c r="G71" s="104" t="s">
        <v>17</v>
      </c>
      <c r="H71" s="44">
        <v>314.39</v>
      </c>
      <c r="I71" s="107">
        <v>372.57</v>
      </c>
      <c r="J71" s="52">
        <f t="shared" si="1"/>
        <v>0.18505677661503231</v>
      </c>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row>
    <row r="72" spans="1:45" s="14" customFormat="1" ht="21" customHeight="1" x14ac:dyDescent="0.25">
      <c r="A72" s="76" t="s">
        <v>105</v>
      </c>
      <c r="B72" s="194" t="s">
        <v>106</v>
      </c>
      <c r="C72" s="194"/>
      <c r="D72" s="57" t="s">
        <v>102</v>
      </c>
      <c r="E72" s="104" t="s">
        <v>102</v>
      </c>
      <c r="F72" s="42" t="s">
        <v>17</v>
      </c>
      <c r="G72" s="104" t="s">
        <v>17</v>
      </c>
      <c r="H72" s="44">
        <v>314.39</v>
      </c>
      <c r="I72" s="107">
        <v>372.57</v>
      </c>
      <c r="J72" s="52">
        <f t="shared" si="1"/>
        <v>0.18505677661503231</v>
      </c>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row>
    <row r="73" spans="1:45" s="14" customFormat="1" ht="21" customHeight="1" x14ac:dyDescent="0.25">
      <c r="A73" s="76" t="s">
        <v>107</v>
      </c>
      <c r="B73" s="194" t="s">
        <v>108</v>
      </c>
      <c r="C73" s="194"/>
      <c r="D73" s="57" t="s">
        <v>102</v>
      </c>
      <c r="E73" s="104" t="s">
        <v>102</v>
      </c>
      <c r="F73" s="42" t="s">
        <v>17</v>
      </c>
      <c r="G73" s="104" t="s">
        <v>17</v>
      </c>
      <c r="H73" s="44">
        <v>314.39</v>
      </c>
      <c r="I73" s="107">
        <v>372.57</v>
      </c>
      <c r="J73" s="52">
        <f t="shared" si="1"/>
        <v>0.18505677661503231</v>
      </c>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row>
    <row r="74" spans="1:45" s="14" customFormat="1" ht="21" customHeight="1" x14ac:dyDescent="0.25">
      <c r="A74" s="76" t="s">
        <v>109</v>
      </c>
      <c r="B74" s="194" t="s">
        <v>110</v>
      </c>
      <c r="C74" s="194"/>
      <c r="D74" s="57" t="s">
        <v>102</v>
      </c>
      <c r="E74" s="104" t="s">
        <v>102</v>
      </c>
      <c r="F74" s="42" t="s">
        <v>17</v>
      </c>
      <c r="G74" s="104" t="s">
        <v>17</v>
      </c>
      <c r="H74" s="44">
        <v>314.39</v>
      </c>
      <c r="I74" s="107">
        <v>372.57</v>
      </c>
      <c r="J74" s="52">
        <f t="shared" si="1"/>
        <v>0.18505677661503231</v>
      </c>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row>
    <row r="75" spans="1:45" s="14" customFormat="1" ht="21" customHeight="1" x14ac:dyDescent="0.25">
      <c r="A75" s="76" t="s">
        <v>111</v>
      </c>
      <c r="B75" s="194" t="s">
        <v>112</v>
      </c>
      <c r="C75" s="194"/>
      <c r="D75" s="57" t="s">
        <v>102</v>
      </c>
      <c r="E75" s="104" t="s">
        <v>102</v>
      </c>
      <c r="F75" s="42" t="s">
        <v>17</v>
      </c>
      <c r="G75" s="104" t="s">
        <v>17</v>
      </c>
      <c r="H75" s="44">
        <v>314.39</v>
      </c>
      <c r="I75" s="107">
        <v>372.57</v>
      </c>
      <c r="J75" s="52">
        <f t="shared" si="1"/>
        <v>0.18505677661503231</v>
      </c>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row>
    <row r="76" spans="1:45" s="14" customFormat="1" ht="32.25" customHeight="1" x14ac:dyDescent="0.25">
      <c r="A76" s="76">
        <v>78226</v>
      </c>
      <c r="B76" s="194" t="s">
        <v>113</v>
      </c>
      <c r="C76" s="194"/>
      <c r="D76" s="57" t="s">
        <v>102</v>
      </c>
      <c r="E76" s="104" t="s">
        <v>102</v>
      </c>
      <c r="F76" s="42" t="s">
        <v>17</v>
      </c>
      <c r="G76" s="104" t="s">
        <v>17</v>
      </c>
      <c r="H76" s="44">
        <v>314.39</v>
      </c>
      <c r="I76" s="107">
        <v>372.57</v>
      </c>
      <c r="J76" s="52">
        <f t="shared" si="1"/>
        <v>0.18505677661503231</v>
      </c>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row>
    <row r="77" spans="1:45" s="14" customFormat="1" ht="57.75" customHeight="1" x14ac:dyDescent="0.25">
      <c r="A77" s="27">
        <v>78227</v>
      </c>
      <c r="B77" s="212" t="s">
        <v>114</v>
      </c>
      <c r="C77" s="212"/>
      <c r="D77" s="57" t="s">
        <v>102</v>
      </c>
      <c r="E77" s="104" t="s">
        <v>102</v>
      </c>
      <c r="F77" s="42" t="s">
        <v>17</v>
      </c>
      <c r="G77" s="104" t="s">
        <v>17</v>
      </c>
      <c r="H77" s="44">
        <v>314.39</v>
      </c>
      <c r="I77" s="107">
        <v>372.57</v>
      </c>
      <c r="J77" s="52">
        <f t="shared" si="1"/>
        <v>0.18505677661503231</v>
      </c>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row>
    <row r="78" spans="1:45" s="14" customFormat="1" ht="22.5" customHeight="1" x14ac:dyDescent="0.25">
      <c r="A78" s="27" t="s">
        <v>115</v>
      </c>
      <c r="B78" s="194" t="s">
        <v>116</v>
      </c>
      <c r="C78" s="194"/>
      <c r="D78" s="57" t="s">
        <v>117</v>
      </c>
      <c r="E78" s="104" t="s">
        <v>117</v>
      </c>
      <c r="F78" s="42" t="s">
        <v>17</v>
      </c>
      <c r="G78" s="104" t="s">
        <v>17</v>
      </c>
      <c r="H78" s="44">
        <v>256.76</v>
      </c>
      <c r="I78" s="107">
        <v>323.77999999999997</v>
      </c>
      <c r="J78" s="52">
        <f t="shared" si="1"/>
        <v>0.26102196603832367</v>
      </c>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row>
    <row r="79" spans="1:45" s="14" customFormat="1" ht="22.5" customHeight="1" x14ac:dyDescent="0.25">
      <c r="A79" s="27" t="s">
        <v>118</v>
      </c>
      <c r="B79" s="194" t="s">
        <v>119</v>
      </c>
      <c r="C79" s="194"/>
      <c r="D79" s="57" t="s">
        <v>117</v>
      </c>
      <c r="E79" s="104" t="s">
        <v>117</v>
      </c>
      <c r="F79" s="42" t="s">
        <v>17</v>
      </c>
      <c r="G79" s="104" t="s">
        <v>17</v>
      </c>
      <c r="H79" s="44">
        <v>256.76</v>
      </c>
      <c r="I79" s="107">
        <v>323.77999999999997</v>
      </c>
      <c r="J79" s="52">
        <f t="shared" si="1"/>
        <v>0.26102196603832367</v>
      </c>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row>
    <row r="80" spans="1:45" s="14" customFormat="1" ht="22.5" customHeight="1" x14ac:dyDescent="0.25">
      <c r="A80" s="27" t="s">
        <v>120</v>
      </c>
      <c r="B80" s="194" t="s">
        <v>121</v>
      </c>
      <c r="C80" s="194"/>
      <c r="D80" s="57" t="s">
        <v>117</v>
      </c>
      <c r="E80" s="104" t="s">
        <v>117</v>
      </c>
      <c r="F80" s="42" t="s">
        <v>17</v>
      </c>
      <c r="G80" s="104" t="s">
        <v>17</v>
      </c>
      <c r="H80" s="44">
        <v>256.76</v>
      </c>
      <c r="I80" s="107">
        <v>323.77999999999997</v>
      </c>
      <c r="J80" s="52">
        <f t="shared" si="1"/>
        <v>0.26102196603832367</v>
      </c>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row>
    <row r="81" spans="1:45" s="14" customFormat="1" ht="22.5" customHeight="1" x14ac:dyDescent="0.25">
      <c r="A81" s="27" t="s">
        <v>122</v>
      </c>
      <c r="B81" s="194" t="s">
        <v>123</v>
      </c>
      <c r="C81" s="194"/>
      <c r="D81" s="57" t="s">
        <v>117</v>
      </c>
      <c r="E81" s="104" t="s">
        <v>117</v>
      </c>
      <c r="F81" s="42" t="s">
        <v>17</v>
      </c>
      <c r="G81" s="104" t="s">
        <v>17</v>
      </c>
      <c r="H81" s="44">
        <v>256.76</v>
      </c>
      <c r="I81" s="107">
        <v>323.77999999999997</v>
      </c>
      <c r="J81" s="52">
        <f t="shared" si="1"/>
        <v>0.26102196603832367</v>
      </c>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row>
    <row r="82" spans="1:45" s="14" customFormat="1" ht="22.5" customHeight="1" x14ac:dyDescent="0.25">
      <c r="A82" s="27" t="s">
        <v>124</v>
      </c>
      <c r="B82" s="194" t="s">
        <v>125</v>
      </c>
      <c r="C82" s="194"/>
      <c r="D82" s="57" t="s">
        <v>117</v>
      </c>
      <c r="E82" s="104" t="s">
        <v>117</v>
      </c>
      <c r="F82" s="42" t="s">
        <v>17</v>
      </c>
      <c r="G82" s="104" t="s">
        <v>17</v>
      </c>
      <c r="H82" s="44">
        <v>256.76</v>
      </c>
      <c r="I82" s="107">
        <v>323.77999999999997</v>
      </c>
      <c r="J82" s="52">
        <f t="shared" si="1"/>
        <v>0.26102196603832367</v>
      </c>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row>
    <row r="83" spans="1:45" s="14" customFormat="1" ht="22.5" customHeight="1" x14ac:dyDescent="0.25">
      <c r="A83" s="27" t="s">
        <v>126</v>
      </c>
      <c r="B83" s="194" t="s">
        <v>127</v>
      </c>
      <c r="C83" s="194"/>
      <c r="D83" s="57" t="s">
        <v>117</v>
      </c>
      <c r="E83" s="104" t="s">
        <v>117</v>
      </c>
      <c r="F83" s="42" t="s">
        <v>17</v>
      </c>
      <c r="G83" s="104" t="s">
        <v>17</v>
      </c>
      <c r="H83" s="44">
        <v>256.76</v>
      </c>
      <c r="I83" s="107">
        <v>323.77999999999997</v>
      </c>
      <c r="J83" s="52">
        <f t="shared" si="1"/>
        <v>0.26102196603832367</v>
      </c>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row>
    <row r="84" spans="1:45" s="14" customFormat="1" ht="22.5" customHeight="1" x14ac:dyDescent="0.25">
      <c r="A84" s="27" t="s">
        <v>128</v>
      </c>
      <c r="B84" s="194" t="s">
        <v>129</v>
      </c>
      <c r="C84" s="194"/>
      <c r="D84" s="57" t="s">
        <v>117</v>
      </c>
      <c r="E84" s="104" t="s">
        <v>117</v>
      </c>
      <c r="F84" s="42" t="s">
        <v>17</v>
      </c>
      <c r="G84" s="104" t="s">
        <v>17</v>
      </c>
      <c r="H84" s="44">
        <v>256.76</v>
      </c>
      <c r="I84" s="107">
        <v>323.77999999999997</v>
      </c>
      <c r="J84" s="52">
        <f t="shared" si="1"/>
        <v>0.26102196603832367</v>
      </c>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row>
    <row r="85" spans="1:45" s="20" customFormat="1" ht="21" customHeight="1" x14ac:dyDescent="0.25">
      <c r="A85" s="139">
        <v>78267</v>
      </c>
      <c r="B85" s="189" t="s">
        <v>130</v>
      </c>
      <c r="C85" s="189"/>
      <c r="D85" s="57" t="s">
        <v>561</v>
      </c>
      <c r="E85" s="104" t="s">
        <v>561</v>
      </c>
      <c r="F85" s="42" t="s">
        <v>3</v>
      </c>
      <c r="G85" s="104" t="s">
        <v>3</v>
      </c>
      <c r="H85" s="46"/>
      <c r="I85" s="108"/>
      <c r="J85" s="52"/>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row>
    <row r="86" spans="1:45" s="20" customFormat="1" ht="19.5" customHeight="1" x14ac:dyDescent="0.25">
      <c r="A86" s="139" t="s">
        <v>131</v>
      </c>
      <c r="B86" s="189" t="s">
        <v>132</v>
      </c>
      <c r="C86" s="189"/>
      <c r="D86" s="57" t="s">
        <v>561</v>
      </c>
      <c r="E86" s="104" t="s">
        <v>561</v>
      </c>
      <c r="F86" s="42" t="s">
        <v>3</v>
      </c>
      <c r="G86" s="104" t="s">
        <v>3</v>
      </c>
      <c r="H86" s="46"/>
      <c r="I86" s="108"/>
      <c r="J86" s="52"/>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row>
    <row r="87" spans="1:45" s="13" customFormat="1" ht="34.5" customHeight="1" x14ac:dyDescent="0.25">
      <c r="A87" s="76" t="s">
        <v>133</v>
      </c>
      <c r="B87" s="187" t="s">
        <v>134</v>
      </c>
      <c r="C87" s="187"/>
      <c r="D87" s="57" t="s">
        <v>32</v>
      </c>
      <c r="E87" s="104" t="s">
        <v>32</v>
      </c>
      <c r="F87" s="42" t="s">
        <v>17</v>
      </c>
      <c r="G87" s="104" t="s">
        <v>17</v>
      </c>
      <c r="H87" s="44">
        <v>196.59</v>
      </c>
      <c r="I87" s="107">
        <v>257.43</v>
      </c>
      <c r="J87" s="52">
        <f t="shared" si="1"/>
        <v>0.30947657561422248</v>
      </c>
    </row>
    <row r="88" spans="1:45" s="13" customFormat="1" ht="31.5" customHeight="1" x14ac:dyDescent="0.25">
      <c r="A88" s="76" t="s">
        <v>135</v>
      </c>
      <c r="B88" s="187" t="s">
        <v>136</v>
      </c>
      <c r="C88" s="187"/>
      <c r="D88" s="57" t="s">
        <v>32</v>
      </c>
      <c r="E88" s="104" t="s">
        <v>32</v>
      </c>
      <c r="F88" s="42" t="s">
        <v>17</v>
      </c>
      <c r="G88" s="104" t="s">
        <v>17</v>
      </c>
      <c r="H88" s="44">
        <v>196.59</v>
      </c>
      <c r="I88" s="107">
        <v>257.43</v>
      </c>
      <c r="J88" s="52">
        <f t="shared" si="1"/>
        <v>0.30947657561422248</v>
      </c>
    </row>
    <row r="89" spans="1:45" s="13" customFormat="1" ht="33.75" customHeight="1" x14ac:dyDescent="0.25">
      <c r="A89" s="76" t="s">
        <v>137</v>
      </c>
      <c r="B89" s="187" t="s">
        <v>138</v>
      </c>
      <c r="C89" s="187"/>
      <c r="D89" s="57" t="s">
        <v>32</v>
      </c>
      <c r="E89" s="104" t="s">
        <v>32</v>
      </c>
      <c r="F89" s="42" t="s">
        <v>17</v>
      </c>
      <c r="G89" s="104" t="s">
        <v>17</v>
      </c>
      <c r="H89" s="44">
        <v>196.59</v>
      </c>
      <c r="I89" s="107">
        <v>257.43</v>
      </c>
      <c r="J89" s="52">
        <f t="shared" si="1"/>
        <v>0.30947657561422248</v>
      </c>
    </row>
    <row r="90" spans="1:45" s="14" customFormat="1" ht="21.75" customHeight="1" x14ac:dyDescent="0.25">
      <c r="A90" s="76" t="s">
        <v>139</v>
      </c>
      <c r="B90" s="194" t="s">
        <v>140</v>
      </c>
      <c r="C90" s="194"/>
      <c r="D90" s="57" t="s">
        <v>117</v>
      </c>
      <c r="E90" s="104" t="s">
        <v>117</v>
      </c>
      <c r="F90" s="42" t="s">
        <v>17</v>
      </c>
      <c r="G90" s="104" t="s">
        <v>17</v>
      </c>
      <c r="H90" s="44">
        <v>256.76</v>
      </c>
      <c r="I90" s="107">
        <v>323.77999999999997</v>
      </c>
      <c r="J90" s="52">
        <f t="shared" si="1"/>
        <v>0.26102196603832367</v>
      </c>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row>
    <row r="91" spans="1:45" s="14" customFormat="1" ht="21.75" customHeight="1" x14ac:dyDescent="0.25">
      <c r="A91" s="76" t="s">
        <v>141</v>
      </c>
      <c r="B91" s="194" t="s">
        <v>142</v>
      </c>
      <c r="C91" s="194"/>
      <c r="D91" s="57" t="s">
        <v>117</v>
      </c>
      <c r="E91" s="104" t="s">
        <v>117</v>
      </c>
      <c r="F91" s="42" t="s">
        <v>17</v>
      </c>
      <c r="G91" s="104" t="s">
        <v>17</v>
      </c>
      <c r="H91" s="44">
        <v>256.76</v>
      </c>
      <c r="I91" s="107">
        <v>323.77999999999997</v>
      </c>
      <c r="J91" s="52">
        <f t="shared" si="1"/>
        <v>0.26102196603832367</v>
      </c>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row>
    <row r="92" spans="1:45" s="14" customFormat="1" ht="36.6" customHeight="1" x14ac:dyDescent="0.25">
      <c r="A92" s="76" t="s">
        <v>143</v>
      </c>
      <c r="B92" s="194" t="s">
        <v>144</v>
      </c>
      <c r="C92" s="194"/>
      <c r="D92" s="57" t="s">
        <v>117</v>
      </c>
      <c r="E92" s="104" t="s">
        <v>117</v>
      </c>
      <c r="F92" s="42" t="s">
        <v>17</v>
      </c>
      <c r="G92" s="104" t="s">
        <v>17</v>
      </c>
      <c r="H92" s="44">
        <v>256.76</v>
      </c>
      <c r="I92" s="107">
        <v>323.77999999999997</v>
      </c>
      <c r="J92" s="52">
        <f t="shared" si="1"/>
        <v>0.26102196603832367</v>
      </c>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row>
    <row r="93" spans="1:45" s="14" customFormat="1" ht="35.25" customHeight="1" x14ac:dyDescent="0.25">
      <c r="A93" s="76" t="s">
        <v>145</v>
      </c>
      <c r="B93" s="194" t="s">
        <v>146</v>
      </c>
      <c r="C93" s="194"/>
      <c r="D93" s="57" t="s">
        <v>117</v>
      </c>
      <c r="E93" s="104" t="s">
        <v>117</v>
      </c>
      <c r="F93" s="42" t="s">
        <v>17</v>
      </c>
      <c r="G93" s="104" t="s">
        <v>17</v>
      </c>
      <c r="H93" s="44">
        <v>256.76</v>
      </c>
      <c r="I93" s="107">
        <v>323.77999999999997</v>
      </c>
      <c r="J93" s="52">
        <f t="shared" si="1"/>
        <v>0.26102196603832367</v>
      </c>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row>
    <row r="94" spans="1:45" s="14" customFormat="1" ht="34.5" customHeight="1" x14ac:dyDescent="0.25">
      <c r="A94" s="76" t="s">
        <v>147</v>
      </c>
      <c r="B94" s="194" t="s">
        <v>148</v>
      </c>
      <c r="C94" s="194"/>
      <c r="D94" s="57" t="s">
        <v>117</v>
      </c>
      <c r="E94" s="104" t="s">
        <v>117</v>
      </c>
      <c r="F94" s="42" t="s">
        <v>17</v>
      </c>
      <c r="G94" s="104" t="s">
        <v>17</v>
      </c>
      <c r="H94" s="44">
        <v>256.76</v>
      </c>
      <c r="I94" s="107">
        <v>323.77999999999997</v>
      </c>
      <c r="J94" s="52">
        <f t="shared" si="1"/>
        <v>0.26102196603832367</v>
      </c>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row>
    <row r="95" spans="1:45" s="14" customFormat="1" ht="23.25" customHeight="1" x14ac:dyDescent="0.25">
      <c r="A95" s="76" t="s">
        <v>149</v>
      </c>
      <c r="B95" s="194" t="s">
        <v>150</v>
      </c>
      <c r="C95" s="194"/>
      <c r="D95" s="57" t="s">
        <v>151</v>
      </c>
      <c r="E95" s="104" t="s">
        <v>151</v>
      </c>
      <c r="F95" s="42" t="s">
        <v>17</v>
      </c>
      <c r="G95" s="104" t="s">
        <v>17</v>
      </c>
      <c r="H95" s="44">
        <v>261.68</v>
      </c>
      <c r="I95" s="107">
        <v>323.94</v>
      </c>
      <c r="J95" s="52">
        <f t="shared" si="1"/>
        <v>0.23792418220727601</v>
      </c>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row>
    <row r="96" spans="1:45" s="14" customFormat="1" ht="23.25" customHeight="1" x14ac:dyDescent="0.25">
      <c r="A96" s="76" t="s">
        <v>152</v>
      </c>
      <c r="B96" s="194" t="s">
        <v>153</v>
      </c>
      <c r="C96" s="194"/>
      <c r="D96" s="57" t="s">
        <v>151</v>
      </c>
      <c r="E96" s="104" t="s">
        <v>151</v>
      </c>
      <c r="F96" s="42" t="s">
        <v>17</v>
      </c>
      <c r="G96" s="104" t="s">
        <v>17</v>
      </c>
      <c r="H96" s="44">
        <v>261.68</v>
      </c>
      <c r="I96" s="107">
        <v>323.94</v>
      </c>
      <c r="J96" s="52">
        <f t="shared" si="1"/>
        <v>0.23792418220727601</v>
      </c>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row>
    <row r="97" spans="1:45" s="14" customFormat="1" ht="23.25" customHeight="1" x14ac:dyDescent="0.25">
      <c r="A97" s="76" t="s">
        <v>154</v>
      </c>
      <c r="B97" s="194" t="s">
        <v>155</v>
      </c>
      <c r="C97" s="194"/>
      <c r="D97" s="57" t="s">
        <v>151</v>
      </c>
      <c r="E97" s="104" t="s">
        <v>151</v>
      </c>
      <c r="F97" s="42" t="s">
        <v>17</v>
      </c>
      <c r="G97" s="104" t="s">
        <v>17</v>
      </c>
      <c r="H97" s="44">
        <v>261.68</v>
      </c>
      <c r="I97" s="107">
        <v>323.94</v>
      </c>
      <c r="J97" s="52">
        <f t="shared" si="1"/>
        <v>0.23792418220727601</v>
      </c>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row>
    <row r="98" spans="1:45" s="14" customFormat="1" ht="23.25" customHeight="1" x14ac:dyDescent="0.25">
      <c r="A98" s="76">
        <v>78315</v>
      </c>
      <c r="B98" s="187" t="s">
        <v>156</v>
      </c>
      <c r="C98" s="187"/>
      <c r="D98" s="57" t="s">
        <v>151</v>
      </c>
      <c r="E98" s="104" t="s">
        <v>151</v>
      </c>
      <c r="F98" s="42" t="s">
        <v>17</v>
      </c>
      <c r="G98" s="104" t="s">
        <v>17</v>
      </c>
      <c r="H98" s="44">
        <v>261.68</v>
      </c>
      <c r="I98" s="107">
        <v>323.94</v>
      </c>
      <c r="J98" s="52">
        <f t="shared" si="1"/>
        <v>0.23792418220727601</v>
      </c>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row>
    <row r="99" spans="1:45" s="14" customFormat="1" ht="23.25" customHeight="1" x14ac:dyDescent="0.25">
      <c r="A99" s="76" t="s">
        <v>157</v>
      </c>
      <c r="B99" s="194" t="s">
        <v>158</v>
      </c>
      <c r="C99" s="194"/>
      <c r="D99" s="57" t="s">
        <v>151</v>
      </c>
      <c r="E99" s="104" t="s">
        <v>151</v>
      </c>
      <c r="F99" s="42" t="s">
        <v>17</v>
      </c>
      <c r="G99" s="104" t="s">
        <v>17</v>
      </c>
      <c r="H99" s="44">
        <v>261.68</v>
      </c>
      <c r="I99" s="107">
        <v>323.94</v>
      </c>
      <c r="J99" s="52">
        <f t="shared" si="1"/>
        <v>0.23792418220727601</v>
      </c>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row>
    <row r="100" spans="1:45" s="20" customFormat="1" ht="38.4" customHeight="1" x14ac:dyDescent="0.25">
      <c r="A100" s="140">
        <v>78350</v>
      </c>
      <c r="B100" s="189" t="s">
        <v>159</v>
      </c>
      <c r="C100" s="189"/>
      <c r="D100" s="49" t="s">
        <v>33</v>
      </c>
      <c r="E100" s="104" t="s">
        <v>561</v>
      </c>
      <c r="F100" s="42" t="s">
        <v>5</v>
      </c>
      <c r="G100" s="104" t="s">
        <v>5</v>
      </c>
      <c r="H100" s="58" t="s">
        <v>33</v>
      </c>
      <c r="I100" s="108" t="s">
        <v>33</v>
      </c>
      <c r="J100" s="52" t="s">
        <v>33</v>
      </c>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row>
    <row r="101" spans="1:45" s="20" customFormat="1" ht="37.200000000000003" customHeight="1" x14ac:dyDescent="0.25">
      <c r="A101" s="140">
        <v>78351</v>
      </c>
      <c r="B101" s="189" t="s">
        <v>160</v>
      </c>
      <c r="C101" s="189"/>
      <c r="D101" s="49" t="s">
        <v>33</v>
      </c>
      <c r="E101" s="104" t="s">
        <v>561</v>
      </c>
      <c r="F101" s="42" t="s">
        <v>5</v>
      </c>
      <c r="G101" s="104" t="s">
        <v>5</v>
      </c>
      <c r="H101" s="58" t="s">
        <v>33</v>
      </c>
      <c r="I101" s="108" t="s">
        <v>33</v>
      </c>
      <c r="J101" s="52" t="s">
        <v>33</v>
      </c>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row>
    <row r="102" spans="1:45" s="14" customFormat="1" ht="29.25" customHeight="1" x14ac:dyDescent="0.25">
      <c r="A102" s="76" t="s">
        <v>161</v>
      </c>
      <c r="B102" s="194" t="s">
        <v>162</v>
      </c>
      <c r="C102" s="194"/>
      <c r="D102" s="57" t="s">
        <v>151</v>
      </c>
      <c r="E102" s="104" t="s">
        <v>151</v>
      </c>
      <c r="F102" s="42" t="s">
        <v>17</v>
      </c>
      <c r="G102" s="104" t="s">
        <v>17</v>
      </c>
      <c r="H102" s="44">
        <v>261.68</v>
      </c>
      <c r="I102" s="107">
        <v>323.94</v>
      </c>
      <c r="J102" s="52">
        <f t="shared" si="1"/>
        <v>0.23792418220727601</v>
      </c>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row>
    <row r="103" spans="1:45" s="14" customFormat="1" ht="61.5" customHeight="1" x14ac:dyDescent="0.25">
      <c r="A103" s="76" t="s">
        <v>163</v>
      </c>
      <c r="B103" s="194" t="s">
        <v>164</v>
      </c>
      <c r="C103" s="194"/>
      <c r="D103" s="57" t="s">
        <v>165</v>
      </c>
      <c r="E103" s="104" t="s">
        <v>165</v>
      </c>
      <c r="F103" s="42" t="s">
        <v>17</v>
      </c>
      <c r="G103" s="104" t="s">
        <v>17</v>
      </c>
      <c r="H103" s="44">
        <v>308.99</v>
      </c>
      <c r="I103" s="107">
        <v>383.1</v>
      </c>
      <c r="J103" s="52">
        <f t="shared" si="1"/>
        <v>0.23984594970711029</v>
      </c>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row>
    <row r="104" spans="1:45" s="14" customFormat="1" ht="20.25" customHeight="1" x14ac:dyDescent="0.25">
      <c r="A104" s="76" t="s">
        <v>166</v>
      </c>
      <c r="B104" s="194" t="s">
        <v>167</v>
      </c>
      <c r="C104" s="194"/>
      <c r="D104" s="57" t="s">
        <v>165</v>
      </c>
      <c r="E104" s="104" t="s">
        <v>165</v>
      </c>
      <c r="F104" s="42" t="s">
        <v>17</v>
      </c>
      <c r="G104" s="104" t="s">
        <v>17</v>
      </c>
      <c r="H104" s="44">
        <v>308.99</v>
      </c>
      <c r="I104" s="107">
        <v>383.1</v>
      </c>
      <c r="J104" s="52">
        <f t="shared" si="1"/>
        <v>0.23984594970711029</v>
      </c>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row>
    <row r="105" spans="1:45" s="13" customFormat="1" ht="33" customHeight="1" x14ac:dyDescent="0.25">
      <c r="A105" s="76" t="s">
        <v>168</v>
      </c>
      <c r="B105" s="187" t="s">
        <v>169</v>
      </c>
      <c r="C105" s="187"/>
      <c r="D105" s="57" t="s">
        <v>170</v>
      </c>
      <c r="E105" s="158" t="s">
        <v>610</v>
      </c>
      <c r="F105" s="42" t="s">
        <v>17</v>
      </c>
      <c r="G105" s="104" t="s">
        <v>21</v>
      </c>
      <c r="H105" s="44">
        <v>330.97</v>
      </c>
      <c r="I105" s="107">
        <v>317.91000000000003</v>
      </c>
      <c r="J105" s="52">
        <f t="shared" si="1"/>
        <v>-3.9459769767652662E-2</v>
      </c>
    </row>
    <row r="106" spans="1:45" s="13" customFormat="1" ht="76.5" customHeight="1" x14ac:dyDescent="0.25">
      <c r="A106" s="76">
        <v>78451</v>
      </c>
      <c r="B106" s="187" t="s">
        <v>171</v>
      </c>
      <c r="C106" s="187"/>
      <c r="D106" s="57" t="s">
        <v>172</v>
      </c>
      <c r="E106" s="104" t="s">
        <v>172</v>
      </c>
      <c r="F106" s="42" t="s">
        <v>17</v>
      </c>
      <c r="G106" s="104" t="s">
        <v>17</v>
      </c>
      <c r="H106" s="44">
        <v>679.68</v>
      </c>
      <c r="I106" s="107">
        <v>1153.6199999999999</v>
      </c>
      <c r="J106" s="52">
        <f t="shared" si="1"/>
        <v>0.69729872881355925</v>
      </c>
    </row>
    <row r="107" spans="1:45" s="13" customFormat="1" ht="90.75" customHeight="1" x14ac:dyDescent="0.25">
      <c r="A107" s="76">
        <v>78452</v>
      </c>
      <c r="B107" s="187" t="s">
        <v>173</v>
      </c>
      <c r="C107" s="187"/>
      <c r="D107" s="57" t="s">
        <v>172</v>
      </c>
      <c r="E107" s="104" t="s">
        <v>172</v>
      </c>
      <c r="F107" s="42" t="s">
        <v>17</v>
      </c>
      <c r="G107" s="104" t="s">
        <v>17</v>
      </c>
      <c r="H107" s="44">
        <v>679.68</v>
      </c>
      <c r="I107" s="107">
        <v>1153.6199999999999</v>
      </c>
      <c r="J107" s="52">
        <f t="shared" ref="J107:J172" si="2">(I107-H107)/H107</f>
        <v>0.69729872881355925</v>
      </c>
    </row>
    <row r="108" spans="1:45" s="13" customFormat="1" ht="69.599999999999994" customHeight="1" x14ac:dyDescent="0.25">
      <c r="A108" s="76">
        <v>78453</v>
      </c>
      <c r="B108" s="187" t="s">
        <v>174</v>
      </c>
      <c r="C108" s="187"/>
      <c r="D108" s="57" t="s">
        <v>172</v>
      </c>
      <c r="E108" s="104" t="s">
        <v>172</v>
      </c>
      <c r="F108" s="42" t="s">
        <v>17</v>
      </c>
      <c r="G108" s="104" t="s">
        <v>17</v>
      </c>
      <c r="H108" s="44">
        <v>679.68</v>
      </c>
      <c r="I108" s="107">
        <v>1153.6199999999999</v>
      </c>
      <c r="J108" s="52">
        <f t="shared" si="2"/>
        <v>0.69729872881355925</v>
      </c>
    </row>
    <row r="109" spans="1:45" s="13" customFormat="1" ht="78.599999999999994" customHeight="1" x14ac:dyDescent="0.25">
      <c r="A109" s="76">
        <v>78454</v>
      </c>
      <c r="B109" s="187" t="s">
        <v>175</v>
      </c>
      <c r="C109" s="187"/>
      <c r="D109" s="57" t="s">
        <v>172</v>
      </c>
      <c r="E109" s="104" t="s">
        <v>172</v>
      </c>
      <c r="F109" s="42" t="s">
        <v>17</v>
      </c>
      <c r="G109" s="104" t="s">
        <v>17</v>
      </c>
      <c r="H109" s="44">
        <v>679.68</v>
      </c>
      <c r="I109" s="107">
        <v>1153.6199999999999</v>
      </c>
      <c r="J109" s="52">
        <f t="shared" si="2"/>
        <v>0.69729872881355925</v>
      </c>
    </row>
    <row r="110" spans="1:45" s="14" customFormat="1" ht="20.25" customHeight="1" x14ac:dyDescent="0.25">
      <c r="A110" s="76" t="s">
        <v>176</v>
      </c>
      <c r="B110" s="194" t="s">
        <v>177</v>
      </c>
      <c r="C110" s="194"/>
      <c r="D110" s="57" t="s">
        <v>170</v>
      </c>
      <c r="E110" s="158" t="s">
        <v>562</v>
      </c>
      <c r="F110" s="42" t="s">
        <v>17</v>
      </c>
      <c r="G110" s="104" t="s">
        <v>21</v>
      </c>
      <c r="H110" s="44">
        <v>330.97</v>
      </c>
      <c r="I110" s="107">
        <v>738.69</v>
      </c>
      <c r="J110" s="52">
        <f t="shared" si="2"/>
        <v>1.2318941293772849</v>
      </c>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row>
    <row r="111" spans="1:45" s="14" customFormat="1" ht="20.25" customHeight="1" x14ac:dyDescent="0.25">
      <c r="A111" s="76" t="s">
        <v>178</v>
      </c>
      <c r="B111" s="194" t="s">
        <v>179</v>
      </c>
      <c r="C111" s="194"/>
      <c r="D111" s="57" t="s">
        <v>170</v>
      </c>
      <c r="E111" s="158" t="s">
        <v>610</v>
      </c>
      <c r="F111" s="42" t="s">
        <v>17</v>
      </c>
      <c r="G111" s="104" t="s">
        <v>21</v>
      </c>
      <c r="H111" s="44">
        <v>330.97</v>
      </c>
      <c r="I111" s="107">
        <v>317.91000000000003</v>
      </c>
      <c r="J111" s="52">
        <f t="shared" si="2"/>
        <v>-3.9459769767652662E-2</v>
      </c>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row>
    <row r="112" spans="1:45" s="14" customFormat="1" ht="20.25" customHeight="1" x14ac:dyDescent="0.25">
      <c r="A112" s="76" t="s">
        <v>180</v>
      </c>
      <c r="B112" s="194" t="s">
        <v>181</v>
      </c>
      <c r="C112" s="194"/>
      <c r="D112" s="57" t="s">
        <v>170</v>
      </c>
      <c r="E112" s="158" t="s">
        <v>610</v>
      </c>
      <c r="F112" s="42" t="s">
        <v>17</v>
      </c>
      <c r="G112" s="104" t="s">
        <v>21</v>
      </c>
      <c r="H112" s="44">
        <v>330.97</v>
      </c>
      <c r="I112" s="107">
        <v>317.91000000000003</v>
      </c>
      <c r="J112" s="52">
        <f t="shared" si="2"/>
        <v>-3.9459769767652662E-2</v>
      </c>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row>
    <row r="113" spans="1:45" s="13" customFormat="1" ht="36.75" customHeight="1" x14ac:dyDescent="0.25">
      <c r="A113" s="76" t="s">
        <v>182</v>
      </c>
      <c r="B113" s="187" t="s">
        <v>183</v>
      </c>
      <c r="C113" s="187"/>
      <c r="D113" s="57" t="s">
        <v>184</v>
      </c>
      <c r="E113" s="104" t="s">
        <v>184</v>
      </c>
      <c r="F113" s="42" t="s">
        <v>17</v>
      </c>
      <c r="G113" s="104" t="s">
        <v>17</v>
      </c>
      <c r="H113" s="44">
        <v>1056.1199999999999</v>
      </c>
      <c r="I113" s="107">
        <v>1310.5999999999999</v>
      </c>
      <c r="J113" s="52">
        <f t="shared" si="2"/>
        <v>0.24095746695451278</v>
      </c>
    </row>
    <row r="114" spans="1:45" s="14" customFormat="1" ht="29.4" customHeight="1" x14ac:dyDescent="0.25">
      <c r="A114" s="76" t="s">
        <v>185</v>
      </c>
      <c r="B114" s="194" t="s">
        <v>186</v>
      </c>
      <c r="C114" s="194"/>
      <c r="D114" s="57" t="s">
        <v>165</v>
      </c>
      <c r="E114" s="104" t="s">
        <v>165</v>
      </c>
      <c r="F114" s="42" t="s">
        <v>17</v>
      </c>
      <c r="G114" s="104" t="s">
        <v>17</v>
      </c>
      <c r="H114" s="44">
        <v>308.99</v>
      </c>
      <c r="I114" s="107">
        <v>383.1</v>
      </c>
      <c r="J114" s="52">
        <f t="shared" si="2"/>
        <v>0.23984594970711029</v>
      </c>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row>
    <row r="115" spans="1:45" s="14" customFormat="1" ht="36" customHeight="1" x14ac:dyDescent="0.25">
      <c r="A115" s="76" t="s">
        <v>187</v>
      </c>
      <c r="B115" s="194" t="s">
        <v>188</v>
      </c>
      <c r="C115" s="194"/>
      <c r="D115" s="57" t="s">
        <v>165</v>
      </c>
      <c r="E115" s="104" t="s">
        <v>165</v>
      </c>
      <c r="F115" s="42" t="s">
        <v>17</v>
      </c>
      <c r="G115" s="104" t="s">
        <v>17</v>
      </c>
      <c r="H115" s="44">
        <v>308.99</v>
      </c>
      <c r="I115" s="107">
        <v>383.1</v>
      </c>
      <c r="J115" s="52">
        <f t="shared" si="2"/>
        <v>0.23984594970711029</v>
      </c>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row>
    <row r="116" spans="1:45" s="14" customFormat="1" ht="38.25" customHeight="1" x14ac:dyDescent="0.25">
      <c r="A116" s="76" t="s">
        <v>189</v>
      </c>
      <c r="B116" s="194" t="s">
        <v>190</v>
      </c>
      <c r="C116" s="194"/>
      <c r="D116" s="57" t="s">
        <v>165</v>
      </c>
      <c r="E116" s="104" t="s">
        <v>165</v>
      </c>
      <c r="F116" s="42" t="s">
        <v>17</v>
      </c>
      <c r="G116" s="104" t="s">
        <v>17</v>
      </c>
      <c r="H116" s="44">
        <v>308.99</v>
      </c>
      <c r="I116" s="107">
        <v>383.1</v>
      </c>
      <c r="J116" s="52">
        <f t="shared" si="2"/>
        <v>0.23984594970711029</v>
      </c>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row>
    <row r="117" spans="1:45" s="14" customFormat="1" ht="77.25" customHeight="1" x14ac:dyDescent="0.25">
      <c r="A117" s="76" t="s">
        <v>191</v>
      </c>
      <c r="B117" s="194" t="s">
        <v>192</v>
      </c>
      <c r="C117" s="194"/>
      <c r="D117" s="57" t="s">
        <v>165</v>
      </c>
      <c r="E117" s="104" t="s">
        <v>165</v>
      </c>
      <c r="F117" s="42" t="s">
        <v>17</v>
      </c>
      <c r="G117" s="104" t="s">
        <v>17</v>
      </c>
      <c r="H117" s="44">
        <v>308.99</v>
      </c>
      <c r="I117" s="107">
        <v>383.1</v>
      </c>
      <c r="J117" s="52">
        <f t="shared" si="2"/>
        <v>0.23984594970711029</v>
      </c>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row>
    <row r="118" spans="1:45" s="14" customFormat="1" ht="65.25" customHeight="1" x14ac:dyDescent="0.25">
      <c r="A118" s="76" t="s">
        <v>193</v>
      </c>
      <c r="B118" s="194" t="s">
        <v>194</v>
      </c>
      <c r="C118" s="194"/>
      <c r="D118" s="57" t="s">
        <v>165</v>
      </c>
      <c r="E118" s="104" t="s">
        <v>165</v>
      </c>
      <c r="F118" s="42" t="s">
        <v>17</v>
      </c>
      <c r="G118" s="104" t="s">
        <v>17</v>
      </c>
      <c r="H118" s="44">
        <v>308.99</v>
      </c>
      <c r="I118" s="107">
        <v>383.1</v>
      </c>
      <c r="J118" s="52">
        <f t="shared" si="2"/>
        <v>0.23984594970711029</v>
      </c>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row>
    <row r="119" spans="1:45" s="14" customFormat="1" ht="69.75" customHeight="1" x14ac:dyDescent="0.25">
      <c r="A119" s="76" t="s">
        <v>195</v>
      </c>
      <c r="B119" s="194" t="s">
        <v>196</v>
      </c>
      <c r="C119" s="194"/>
      <c r="D119" s="57" t="s">
        <v>165</v>
      </c>
      <c r="E119" s="104" t="s">
        <v>165</v>
      </c>
      <c r="F119" s="42" t="s">
        <v>17</v>
      </c>
      <c r="G119" s="104" t="s">
        <v>17</v>
      </c>
      <c r="H119" s="44">
        <v>308.99</v>
      </c>
      <c r="I119" s="107">
        <v>383.1</v>
      </c>
      <c r="J119" s="52">
        <f t="shared" si="2"/>
        <v>0.23984594970711029</v>
      </c>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row>
    <row r="120" spans="1:45" s="14" customFormat="1" ht="68.25" customHeight="1" x14ac:dyDescent="0.25">
      <c r="A120" s="76" t="s">
        <v>197</v>
      </c>
      <c r="B120" s="194" t="s">
        <v>198</v>
      </c>
      <c r="C120" s="194"/>
      <c r="D120" s="57" t="s">
        <v>165</v>
      </c>
      <c r="E120" s="158" t="s">
        <v>172</v>
      </c>
      <c r="F120" s="42" t="s">
        <v>17</v>
      </c>
      <c r="G120" s="104" t="s">
        <v>17</v>
      </c>
      <c r="H120" s="44">
        <v>308.99</v>
      </c>
      <c r="I120" s="107">
        <v>1153.6199999999999</v>
      </c>
      <c r="J120" s="52">
        <f t="shared" si="2"/>
        <v>2.7335188841062812</v>
      </c>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row>
    <row r="121" spans="1:45" s="13" customFormat="1" ht="36" customHeight="1" x14ac:dyDescent="0.25">
      <c r="A121" s="76" t="s">
        <v>199</v>
      </c>
      <c r="B121" s="187" t="s">
        <v>200</v>
      </c>
      <c r="C121" s="187"/>
      <c r="D121" s="57" t="s">
        <v>184</v>
      </c>
      <c r="E121" s="104" t="s">
        <v>184</v>
      </c>
      <c r="F121" s="42" t="s">
        <v>17</v>
      </c>
      <c r="G121" s="104" t="s">
        <v>17</v>
      </c>
      <c r="H121" s="44">
        <v>1056.1199999999999</v>
      </c>
      <c r="I121" s="107">
        <v>1310.5999999999999</v>
      </c>
      <c r="J121" s="52">
        <f t="shared" si="2"/>
        <v>0.24095746695451278</v>
      </c>
    </row>
    <row r="122" spans="1:45" s="13" customFormat="1" ht="36" customHeight="1" x14ac:dyDescent="0.25">
      <c r="A122" s="76" t="s">
        <v>201</v>
      </c>
      <c r="B122" s="187" t="s">
        <v>202</v>
      </c>
      <c r="C122" s="187"/>
      <c r="D122" s="57" t="s">
        <v>184</v>
      </c>
      <c r="E122" s="104" t="s">
        <v>184</v>
      </c>
      <c r="F122" s="42" t="s">
        <v>17</v>
      </c>
      <c r="G122" s="104" t="s">
        <v>17</v>
      </c>
      <c r="H122" s="44">
        <v>1056.1199999999999</v>
      </c>
      <c r="I122" s="107">
        <v>1310.5999999999999</v>
      </c>
      <c r="J122" s="52">
        <f t="shared" si="2"/>
        <v>0.24095746695451278</v>
      </c>
    </row>
    <row r="123" spans="1:45" s="14" customFormat="1" ht="48.75" customHeight="1" x14ac:dyDescent="0.25">
      <c r="A123" s="76" t="s">
        <v>203</v>
      </c>
      <c r="B123" s="194" t="s">
        <v>204</v>
      </c>
      <c r="C123" s="194"/>
      <c r="D123" s="57" t="s">
        <v>165</v>
      </c>
      <c r="E123" s="104" t="s">
        <v>165</v>
      </c>
      <c r="F123" s="42" t="s">
        <v>17</v>
      </c>
      <c r="G123" s="104" t="s">
        <v>17</v>
      </c>
      <c r="H123" s="61">
        <v>308.99</v>
      </c>
      <c r="I123" s="107">
        <v>383.1</v>
      </c>
      <c r="J123" s="80">
        <f t="shared" si="2"/>
        <v>0.23984594970711029</v>
      </c>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row>
    <row r="124" spans="1:45" s="13" customFormat="1" ht="54.75" customHeight="1" x14ac:dyDescent="0.25">
      <c r="A124" s="76" t="s">
        <v>528</v>
      </c>
      <c r="B124" s="187" t="s">
        <v>205</v>
      </c>
      <c r="C124" s="187"/>
      <c r="D124" s="57" t="s">
        <v>33</v>
      </c>
      <c r="E124" s="104" t="s">
        <v>561</v>
      </c>
      <c r="F124" s="42" t="s">
        <v>12</v>
      </c>
      <c r="G124" s="104" t="s">
        <v>12</v>
      </c>
      <c r="H124" s="46" t="s">
        <v>36</v>
      </c>
      <c r="I124" s="89" t="s">
        <v>36</v>
      </c>
      <c r="J124" s="83"/>
    </row>
    <row r="125" spans="1:45" s="14" customFormat="1" ht="40.5" customHeight="1" x14ac:dyDescent="0.25">
      <c r="A125" s="76" t="s">
        <v>206</v>
      </c>
      <c r="B125" s="194" t="s">
        <v>207</v>
      </c>
      <c r="C125" s="194"/>
      <c r="D125" s="57" t="s">
        <v>165</v>
      </c>
      <c r="E125" s="104" t="s">
        <v>165</v>
      </c>
      <c r="F125" s="42" t="s">
        <v>17</v>
      </c>
      <c r="G125" s="104" t="s">
        <v>17</v>
      </c>
      <c r="H125" s="81">
        <v>308.99</v>
      </c>
      <c r="I125" s="107">
        <v>383.1</v>
      </c>
      <c r="J125" s="82">
        <f t="shared" si="2"/>
        <v>0.23984594970711029</v>
      </c>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row>
    <row r="126" spans="1:45" s="14" customFormat="1" ht="46.2" customHeight="1" x14ac:dyDescent="0.25">
      <c r="A126" s="125" t="s">
        <v>615</v>
      </c>
      <c r="B126" s="210" t="s">
        <v>604</v>
      </c>
      <c r="C126" s="211"/>
      <c r="D126" s="128" t="s">
        <v>637</v>
      </c>
      <c r="E126" s="158" t="s">
        <v>172</v>
      </c>
      <c r="F126" s="128" t="s">
        <v>17</v>
      </c>
      <c r="G126" s="126" t="s">
        <v>17</v>
      </c>
      <c r="H126" s="129">
        <v>308.99</v>
      </c>
      <c r="I126" s="127">
        <v>1153.6199999999999</v>
      </c>
      <c r="J126" s="83" t="s">
        <v>33</v>
      </c>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row>
    <row r="127" spans="1:45" s="14" customFormat="1" ht="46.2" customHeight="1" x14ac:dyDescent="0.25">
      <c r="A127" s="125" t="s">
        <v>616</v>
      </c>
      <c r="B127" s="210" t="s">
        <v>605</v>
      </c>
      <c r="C127" s="211"/>
      <c r="D127" s="128" t="s">
        <v>638</v>
      </c>
      <c r="E127" s="158" t="s">
        <v>172</v>
      </c>
      <c r="F127" s="128" t="s">
        <v>17</v>
      </c>
      <c r="G127" s="126" t="s">
        <v>17</v>
      </c>
      <c r="H127" s="129">
        <v>308.99</v>
      </c>
      <c r="I127" s="127">
        <v>1153.6199999999999</v>
      </c>
      <c r="J127" s="83" t="s">
        <v>33</v>
      </c>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row>
    <row r="128" spans="1:45" s="13" customFormat="1" ht="24.75" customHeight="1" x14ac:dyDescent="0.25">
      <c r="A128" s="76">
        <v>78579</v>
      </c>
      <c r="B128" s="209" t="s">
        <v>208</v>
      </c>
      <c r="C128" s="209"/>
      <c r="D128" s="57" t="s">
        <v>209</v>
      </c>
      <c r="E128" s="104" t="s">
        <v>209</v>
      </c>
      <c r="F128" s="42" t="s">
        <v>17</v>
      </c>
      <c r="G128" s="104" t="s">
        <v>17</v>
      </c>
      <c r="H128" s="44">
        <v>220.96</v>
      </c>
      <c r="I128" s="107">
        <v>306.01</v>
      </c>
      <c r="J128" s="52">
        <f t="shared" si="2"/>
        <v>0.38491129616220121</v>
      </c>
    </row>
    <row r="129" spans="1:45" s="13" customFormat="1" ht="25.5" customHeight="1" x14ac:dyDescent="0.25">
      <c r="A129" s="76">
        <v>78580</v>
      </c>
      <c r="B129" s="187" t="s">
        <v>210</v>
      </c>
      <c r="C129" s="187"/>
      <c r="D129" s="57" t="s">
        <v>209</v>
      </c>
      <c r="E129" s="104" t="s">
        <v>209</v>
      </c>
      <c r="F129" s="42" t="s">
        <v>17</v>
      </c>
      <c r="G129" s="104" t="s">
        <v>17</v>
      </c>
      <c r="H129" s="44">
        <v>220.96</v>
      </c>
      <c r="I129" s="107">
        <v>306.01</v>
      </c>
      <c r="J129" s="52">
        <f t="shared" si="2"/>
        <v>0.38491129616220121</v>
      </c>
    </row>
    <row r="130" spans="1:45" s="13" customFormat="1" ht="41.25" customHeight="1" x14ac:dyDescent="0.25">
      <c r="A130" s="76">
        <v>78582</v>
      </c>
      <c r="B130" s="207" t="s">
        <v>211</v>
      </c>
      <c r="C130" s="207"/>
      <c r="D130" s="57" t="s">
        <v>212</v>
      </c>
      <c r="E130" s="104" t="s">
        <v>212</v>
      </c>
      <c r="F130" s="42" t="s">
        <v>17</v>
      </c>
      <c r="G130" s="104" t="s">
        <v>17</v>
      </c>
      <c r="H130" s="44">
        <v>336.4</v>
      </c>
      <c r="I130" s="107">
        <v>430.87</v>
      </c>
      <c r="J130" s="52">
        <f t="shared" si="2"/>
        <v>0.28082639714625457</v>
      </c>
    </row>
    <row r="131" spans="1:45" s="21" customFormat="1" ht="36.75" customHeight="1" x14ac:dyDescent="0.25">
      <c r="A131" s="31">
        <v>78597</v>
      </c>
      <c r="B131" s="208" t="s">
        <v>213</v>
      </c>
      <c r="C131" s="208"/>
      <c r="D131" s="57" t="s">
        <v>209</v>
      </c>
      <c r="E131" s="104" t="s">
        <v>209</v>
      </c>
      <c r="F131" s="42" t="s">
        <v>17</v>
      </c>
      <c r="G131" s="104" t="s">
        <v>17</v>
      </c>
      <c r="H131" s="44">
        <v>220.96</v>
      </c>
      <c r="I131" s="107">
        <v>306.01</v>
      </c>
      <c r="J131" s="52">
        <f t="shared" si="2"/>
        <v>0.38491129616220121</v>
      </c>
    </row>
    <row r="132" spans="1:45" s="21" customFormat="1" ht="36.75" customHeight="1" x14ac:dyDescent="0.25">
      <c r="A132" s="31">
        <v>78598</v>
      </c>
      <c r="B132" s="208" t="s">
        <v>214</v>
      </c>
      <c r="C132" s="208"/>
      <c r="D132" s="57" t="s">
        <v>212</v>
      </c>
      <c r="E132" s="104" t="s">
        <v>212</v>
      </c>
      <c r="F132" s="42" t="s">
        <v>17</v>
      </c>
      <c r="G132" s="104" t="s">
        <v>17</v>
      </c>
      <c r="H132" s="44">
        <v>336.4</v>
      </c>
      <c r="I132" s="107">
        <v>430.87</v>
      </c>
      <c r="J132" s="52">
        <f t="shared" si="2"/>
        <v>0.28082639714625457</v>
      </c>
    </row>
    <row r="133" spans="1:45" s="14" customFormat="1" ht="28.5" customHeight="1" x14ac:dyDescent="0.25">
      <c r="A133" s="76" t="s">
        <v>215</v>
      </c>
      <c r="B133" s="194" t="s">
        <v>216</v>
      </c>
      <c r="C133" s="194"/>
      <c r="D133" s="57" t="s">
        <v>209</v>
      </c>
      <c r="E133" s="104" t="s">
        <v>209</v>
      </c>
      <c r="F133" s="42" t="s">
        <v>17</v>
      </c>
      <c r="G133" s="104" t="s">
        <v>17</v>
      </c>
      <c r="H133" s="44">
        <v>220.96</v>
      </c>
      <c r="I133" s="107">
        <v>306.01</v>
      </c>
      <c r="J133" s="52">
        <f t="shared" si="2"/>
        <v>0.38491129616220121</v>
      </c>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row>
    <row r="134" spans="1:45" s="14" customFormat="1" ht="28.5" customHeight="1" x14ac:dyDescent="0.25">
      <c r="A134" s="76">
        <v>78600</v>
      </c>
      <c r="B134" s="194" t="s">
        <v>217</v>
      </c>
      <c r="C134" s="194"/>
      <c r="D134" s="57" t="s">
        <v>218</v>
      </c>
      <c r="E134" s="104" t="s">
        <v>218</v>
      </c>
      <c r="F134" s="42" t="s">
        <v>17</v>
      </c>
      <c r="G134" s="104" t="s">
        <v>17</v>
      </c>
      <c r="H134" s="44">
        <v>264.08999999999997</v>
      </c>
      <c r="I134" s="107">
        <v>162.68</v>
      </c>
      <c r="J134" s="52">
        <f t="shared" si="2"/>
        <v>-0.38399787951077274</v>
      </c>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row>
    <row r="135" spans="1:45" s="14" customFormat="1" ht="28.5" customHeight="1" x14ac:dyDescent="0.25">
      <c r="A135" s="76">
        <v>78601</v>
      </c>
      <c r="B135" s="194" t="s">
        <v>219</v>
      </c>
      <c r="C135" s="194"/>
      <c r="D135" s="57" t="s">
        <v>220</v>
      </c>
      <c r="E135" s="104" t="s">
        <v>220</v>
      </c>
      <c r="F135" s="42" t="s">
        <v>17</v>
      </c>
      <c r="G135" s="104" t="s">
        <v>17</v>
      </c>
      <c r="H135" s="44">
        <v>458.34</v>
      </c>
      <c r="I135" s="107">
        <v>533.17999999999995</v>
      </c>
      <c r="J135" s="52">
        <f t="shared" si="2"/>
        <v>0.16328489767421561</v>
      </c>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row>
    <row r="136" spans="1:45" s="13" customFormat="1" ht="28.5" customHeight="1" x14ac:dyDescent="0.25">
      <c r="A136" s="76">
        <v>78605</v>
      </c>
      <c r="B136" s="187" t="s">
        <v>221</v>
      </c>
      <c r="C136" s="187"/>
      <c r="D136" s="57" t="s">
        <v>218</v>
      </c>
      <c r="E136" s="158" t="s">
        <v>220</v>
      </c>
      <c r="F136" s="42" t="s">
        <v>17</v>
      </c>
      <c r="G136" s="104" t="s">
        <v>17</v>
      </c>
      <c r="H136" s="44">
        <v>264.08999999999997</v>
      </c>
      <c r="I136" s="107">
        <v>533.17999999999995</v>
      </c>
      <c r="J136" s="52">
        <f t="shared" si="2"/>
        <v>1.0189329395281912</v>
      </c>
    </row>
    <row r="137" spans="1:45" s="14" customFormat="1" ht="28.5" customHeight="1" x14ac:dyDescent="0.25">
      <c r="A137" s="27">
        <v>78606</v>
      </c>
      <c r="B137" s="194" t="s">
        <v>222</v>
      </c>
      <c r="C137" s="194"/>
      <c r="D137" s="57" t="s">
        <v>220</v>
      </c>
      <c r="E137" s="104" t="s">
        <v>220</v>
      </c>
      <c r="F137" s="42" t="s">
        <v>17</v>
      </c>
      <c r="G137" s="104" t="s">
        <v>17</v>
      </c>
      <c r="H137" s="44">
        <v>458.34</v>
      </c>
      <c r="I137" s="107">
        <v>533.17999999999995</v>
      </c>
      <c r="J137" s="52">
        <f t="shared" si="2"/>
        <v>0.16328489767421561</v>
      </c>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row>
    <row r="138" spans="1:45" s="14" customFormat="1" ht="28.5" customHeight="1" x14ac:dyDescent="0.25">
      <c r="A138" s="27">
        <v>78607</v>
      </c>
      <c r="B138" s="194" t="s">
        <v>223</v>
      </c>
      <c r="C138" s="194"/>
      <c r="D138" s="57" t="s">
        <v>220</v>
      </c>
      <c r="E138" s="158" t="s">
        <v>63</v>
      </c>
      <c r="F138" s="42" t="s">
        <v>17</v>
      </c>
      <c r="G138" s="104" t="s">
        <v>17</v>
      </c>
      <c r="H138" s="44">
        <v>458.34</v>
      </c>
      <c r="I138" s="107">
        <v>1157.42</v>
      </c>
      <c r="J138" s="52">
        <f t="shared" si="2"/>
        <v>1.5252432691888123</v>
      </c>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row>
    <row r="139" spans="1:45" s="14" customFormat="1" ht="36.75" customHeight="1" x14ac:dyDescent="0.25">
      <c r="A139" s="27" t="s">
        <v>224</v>
      </c>
      <c r="B139" s="194" t="s">
        <v>225</v>
      </c>
      <c r="C139" s="194"/>
      <c r="D139" s="57" t="s">
        <v>184</v>
      </c>
      <c r="E139" s="104" t="s">
        <v>184</v>
      </c>
      <c r="F139" s="42" t="s">
        <v>17</v>
      </c>
      <c r="G139" s="104" t="s">
        <v>17</v>
      </c>
      <c r="H139" s="61">
        <v>1056.1199999999999</v>
      </c>
      <c r="I139" s="130">
        <v>1310.5999999999999</v>
      </c>
      <c r="J139" s="80">
        <f t="shared" si="2"/>
        <v>0.24095746695451278</v>
      </c>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row>
    <row r="140" spans="1:45" s="20" customFormat="1" ht="36.75" customHeight="1" x14ac:dyDescent="0.25">
      <c r="A140" s="139" t="s">
        <v>226</v>
      </c>
      <c r="B140" s="189" t="s">
        <v>227</v>
      </c>
      <c r="C140" s="189"/>
      <c r="D140" s="57" t="s">
        <v>561</v>
      </c>
      <c r="E140" s="104" t="s">
        <v>561</v>
      </c>
      <c r="F140" s="42" t="s">
        <v>5</v>
      </c>
      <c r="G140" s="104" t="s">
        <v>5</v>
      </c>
      <c r="H140" s="46"/>
      <c r="I140" s="108"/>
      <c r="J140" s="8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row>
    <row r="141" spans="1:45" s="14" customFormat="1" ht="18.75" customHeight="1" x14ac:dyDescent="0.25">
      <c r="A141" s="76" t="s">
        <v>228</v>
      </c>
      <c r="B141" s="194" t="s">
        <v>229</v>
      </c>
      <c r="C141" s="194"/>
      <c r="D141" s="57" t="s">
        <v>218</v>
      </c>
      <c r="E141" s="158" t="s">
        <v>220</v>
      </c>
      <c r="F141" s="42" t="s">
        <v>17</v>
      </c>
      <c r="G141" s="104" t="s">
        <v>17</v>
      </c>
      <c r="H141" s="81">
        <v>264.08999999999997</v>
      </c>
      <c r="I141" s="131">
        <v>533.17999999999995</v>
      </c>
      <c r="J141" s="82">
        <f t="shared" si="2"/>
        <v>1.0189329395281912</v>
      </c>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row>
    <row r="142" spans="1:45" s="14" customFormat="1" ht="56.4" customHeight="1" x14ac:dyDescent="0.25">
      <c r="A142" s="76" t="s">
        <v>230</v>
      </c>
      <c r="B142" s="194" t="s">
        <v>231</v>
      </c>
      <c r="C142" s="194"/>
      <c r="D142" s="57" t="s">
        <v>220</v>
      </c>
      <c r="E142" s="104" t="s">
        <v>220</v>
      </c>
      <c r="F142" s="42" t="s">
        <v>17</v>
      </c>
      <c r="G142" s="104" t="s">
        <v>17</v>
      </c>
      <c r="H142" s="44">
        <v>458.34</v>
      </c>
      <c r="I142" s="107">
        <v>533.17999999999995</v>
      </c>
      <c r="J142" s="52">
        <f t="shared" si="2"/>
        <v>0.16328489767421561</v>
      </c>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row>
    <row r="143" spans="1:45" s="14" customFormat="1" ht="57" customHeight="1" x14ac:dyDescent="0.25">
      <c r="A143" s="76" t="s">
        <v>232</v>
      </c>
      <c r="B143" s="194" t="s">
        <v>233</v>
      </c>
      <c r="C143" s="194"/>
      <c r="D143" s="57" t="s">
        <v>220</v>
      </c>
      <c r="E143" s="104" t="s">
        <v>220</v>
      </c>
      <c r="F143" s="42" t="s">
        <v>17</v>
      </c>
      <c r="G143" s="104" t="s">
        <v>17</v>
      </c>
      <c r="H143" s="44">
        <v>458.34</v>
      </c>
      <c r="I143" s="107">
        <v>533.17999999999995</v>
      </c>
      <c r="J143" s="52">
        <f t="shared" si="2"/>
        <v>0.16328489767421561</v>
      </c>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row>
    <row r="144" spans="1:45" s="14" customFormat="1" ht="55.8" customHeight="1" x14ac:dyDescent="0.25">
      <c r="A144" s="76" t="s">
        <v>234</v>
      </c>
      <c r="B144" s="194" t="s">
        <v>235</v>
      </c>
      <c r="C144" s="194"/>
      <c r="D144" s="57" t="s">
        <v>218</v>
      </c>
      <c r="E144" s="158" t="s">
        <v>220</v>
      </c>
      <c r="F144" s="42" t="s">
        <v>17</v>
      </c>
      <c r="G144" s="104" t="s">
        <v>17</v>
      </c>
      <c r="H144" s="44">
        <v>264.08999999999997</v>
      </c>
      <c r="I144" s="107">
        <v>533.17999999999995</v>
      </c>
      <c r="J144" s="52">
        <f t="shared" si="2"/>
        <v>1.0189329395281912</v>
      </c>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row>
    <row r="145" spans="1:45" s="14" customFormat="1" ht="48" customHeight="1" x14ac:dyDescent="0.25">
      <c r="A145" s="76" t="s">
        <v>236</v>
      </c>
      <c r="B145" s="194" t="s">
        <v>237</v>
      </c>
      <c r="C145" s="194"/>
      <c r="D145" s="57" t="s">
        <v>220</v>
      </c>
      <c r="E145" s="104" t="s">
        <v>220</v>
      </c>
      <c r="F145" s="42" t="s">
        <v>17</v>
      </c>
      <c r="G145" s="104" t="s">
        <v>17</v>
      </c>
      <c r="H145" s="44">
        <v>458.34</v>
      </c>
      <c r="I145" s="107">
        <v>533.17999999999995</v>
      </c>
      <c r="J145" s="52">
        <f t="shared" si="2"/>
        <v>0.16328489767421561</v>
      </c>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row>
    <row r="146" spans="1:45" s="14" customFormat="1" ht="29.25" customHeight="1" x14ac:dyDescent="0.25">
      <c r="A146" s="76" t="s">
        <v>238</v>
      </c>
      <c r="B146" s="194" t="s">
        <v>239</v>
      </c>
      <c r="C146" s="194"/>
      <c r="D146" s="57" t="s">
        <v>220</v>
      </c>
      <c r="E146" s="104" t="s">
        <v>220</v>
      </c>
      <c r="F146" s="42" t="s">
        <v>17</v>
      </c>
      <c r="G146" s="104" t="s">
        <v>17</v>
      </c>
      <c r="H146" s="44">
        <v>458.34</v>
      </c>
      <c r="I146" s="107">
        <v>533.17999999999995</v>
      </c>
      <c r="J146" s="52">
        <f t="shared" si="2"/>
        <v>0.16328489767421561</v>
      </c>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row>
    <row r="147" spans="1:45" s="14" customFormat="1" ht="22.5" customHeight="1" x14ac:dyDescent="0.25">
      <c r="A147" s="76" t="s">
        <v>240</v>
      </c>
      <c r="B147" s="194" t="s">
        <v>241</v>
      </c>
      <c r="C147" s="194"/>
      <c r="D147" s="57" t="s">
        <v>218</v>
      </c>
      <c r="E147" s="104" t="s">
        <v>218</v>
      </c>
      <c r="F147" s="42" t="s">
        <v>17</v>
      </c>
      <c r="G147" s="104" t="s">
        <v>17</v>
      </c>
      <c r="H147" s="44">
        <v>264.08999999999997</v>
      </c>
      <c r="I147" s="107">
        <v>162.68</v>
      </c>
      <c r="J147" s="52">
        <f t="shared" si="2"/>
        <v>-0.38399787951077274</v>
      </c>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row>
    <row r="148" spans="1:45" s="14" customFormat="1" ht="32.25" customHeight="1" x14ac:dyDescent="0.25">
      <c r="A148" s="76" t="s">
        <v>242</v>
      </c>
      <c r="B148" s="194" t="s">
        <v>243</v>
      </c>
      <c r="C148" s="194"/>
      <c r="D148" s="57" t="s">
        <v>218</v>
      </c>
      <c r="E148" s="104" t="s">
        <v>218</v>
      </c>
      <c r="F148" s="42" t="s">
        <v>17</v>
      </c>
      <c r="G148" s="104" t="s">
        <v>17</v>
      </c>
      <c r="H148" s="44">
        <v>264.08999999999997</v>
      </c>
      <c r="I148" s="107">
        <v>162.68</v>
      </c>
      <c r="J148" s="52">
        <f t="shared" si="2"/>
        <v>-0.38399787951077274</v>
      </c>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row>
    <row r="149" spans="1:45" s="13" customFormat="1" ht="21.75" customHeight="1" x14ac:dyDescent="0.25">
      <c r="A149" s="76">
        <v>78700</v>
      </c>
      <c r="B149" s="187" t="s">
        <v>244</v>
      </c>
      <c r="C149" s="187"/>
      <c r="D149" s="57" t="s">
        <v>245</v>
      </c>
      <c r="E149" s="104" t="s">
        <v>245</v>
      </c>
      <c r="F149" s="42" t="s">
        <v>17</v>
      </c>
      <c r="G149" s="104" t="s">
        <v>17</v>
      </c>
      <c r="H149" s="44">
        <v>332.91</v>
      </c>
      <c r="I149" s="107">
        <v>417.02</v>
      </c>
      <c r="J149" s="52">
        <f t="shared" si="2"/>
        <v>0.25265086660058261</v>
      </c>
    </row>
    <row r="150" spans="1:45" s="14" customFormat="1" ht="21" customHeight="1" x14ac:dyDescent="0.25">
      <c r="A150" s="76">
        <v>78701</v>
      </c>
      <c r="B150" s="194" t="s">
        <v>246</v>
      </c>
      <c r="C150" s="194"/>
      <c r="D150" s="57" t="s">
        <v>245</v>
      </c>
      <c r="E150" s="104" t="s">
        <v>245</v>
      </c>
      <c r="F150" s="42" t="s">
        <v>17</v>
      </c>
      <c r="G150" s="104" t="s">
        <v>17</v>
      </c>
      <c r="H150" s="44">
        <v>332.91</v>
      </c>
      <c r="I150" s="107">
        <v>417.02</v>
      </c>
      <c r="J150" s="52">
        <f t="shared" si="2"/>
        <v>0.25265086660058261</v>
      </c>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row>
    <row r="151" spans="1:45" s="14" customFormat="1" ht="35.25" customHeight="1" x14ac:dyDescent="0.25">
      <c r="A151" s="76">
        <v>78707</v>
      </c>
      <c r="B151" s="194" t="s">
        <v>247</v>
      </c>
      <c r="C151" s="194"/>
      <c r="D151" s="57" t="s">
        <v>245</v>
      </c>
      <c r="E151" s="104" t="s">
        <v>245</v>
      </c>
      <c r="F151" s="42" t="s">
        <v>17</v>
      </c>
      <c r="G151" s="104" t="s">
        <v>17</v>
      </c>
      <c r="H151" s="44">
        <v>332.91</v>
      </c>
      <c r="I151" s="107">
        <v>417.02</v>
      </c>
      <c r="J151" s="52">
        <f t="shared" si="2"/>
        <v>0.25265086660058261</v>
      </c>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row>
    <row r="152" spans="1:45" s="14" customFormat="1" ht="55.2" customHeight="1" x14ac:dyDescent="0.25">
      <c r="A152" s="76">
        <v>78708</v>
      </c>
      <c r="B152" s="194" t="s">
        <v>248</v>
      </c>
      <c r="C152" s="194"/>
      <c r="D152" s="57" t="s">
        <v>245</v>
      </c>
      <c r="E152" s="104" t="s">
        <v>245</v>
      </c>
      <c r="F152" s="42" t="s">
        <v>17</v>
      </c>
      <c r="G152" s="104" t="s">
        <v>17</v>
      </c>
      <c r="H152" s="44">
        <v>332.91</v>
      </c>
      <c r="I152" s="107">
        <v>417.02</v>
      </c>
      <c r="J152" s="52">
        <f t="shared" si="2"/>
        <v>0.25265086660058261</v>
      </c>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row>
    <row r="153" spans="1:45" s="14" customFormat="1" ht="54" customHeight="1" x14ac:dyDescent="0.25">
      <c r="A153" s="76">
        <v>78709</v>
      </c>
      <c r="B153" s="194" t="s">
        <v>249</v>
      </c>
      <c r="C153" s="194"/>
      <c r="D153" s="57" t="s">
        <v>245</v>
      </c>
      <c r="E153" s="104" t="s">
        <v>245</v>
      </c>
      <c r="F153" s="42" t="s">
        <v>17</v>
      </c>
      <c r="G153" s="104" t="s">
        <v>17</v>
      </c>
      <c r="H153" s="44">
        <v>332.91</v>
      </c>
      <c r="I153" s="107">
        <v>417.02</v>
      </c>
      <c r="J153" s="52">
        <f t="shared" si="2"/>
        <v>0.25265086660058261</v>
      </c>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row>
    <row r="154" spans="1:45" s="14" customFormat="1" ht="21" customHeight="1" x14ac:dyDescent="0.25">
      <c r="A154" s="76">
        <v>78710</v>
      </c>
      <c r="B154" s="194" t="s">
        <v>250</v>
      </c>
      <c r="C154" s="194"/>
      <c r="D154" s="57" t="s">
        <v>245</v>
      </c>
      <c r="E154" s="104" t="s">
        <v>245</v>
      </c>
      <c r="F154" s="42" t="s">
        <v>17</v>
      </c>
      <c r="G154" s="104" t="s">
        <v>17</v>
      </c>
      <c r="H154" s="44">
        <v>332.91</v>
      </c>
      <c r="I154" s="107">
        <v>417.02</v>
      </c>
      <c r="J154" s="52">
        <f t="shared" si="2"/>
        <v>0.25265086660058261</v>
      </c>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row>
    <row r="155" spans="1:45" s="14" customFormat="1" ht="19.5" customHeight="1" x14ac:dyDescent="0.25">
      <c r="A155" s="76" t="s">
        <v>251</v>
      </c>
      <c r="B155" s="204" t="s">
        <v>252</v>
      </c>
      <c r="C155" s="204"/>
      <c r="D155" s="57" t="s">
        <v>32</v>
      </c>
      <c r="E155" s="104" t="s">
        <v>32</v>
      </c>
      <c r="F155" s="42" t="s">
        <v>17</v>
      </c>
      <c r="G155" s="104" t="s">
        <v>17</v>
      </c>
      <c r="H155" s="44">
        <v>196.59</v>
      </c>
      <c r="I155" s="107">
        <v>257.43</v>
      </c>
      <c r="J155" s="80">
        <f t="shared" si="2"/>
        <v>0.30947657561422248</v>
      </c>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row>
    <row r="156" spans="1:45" s="18" customFormat="1" ht="110.4" customHeight="1" x14ac:dyDescent="0.25">
      <c r="A156" s="76" t="s">
        <v>253</v>
      </c>
      <c r="B156" s="205" t="s">
        <v>254</v>
      </c>
      <c r="C156" s="205"/>
      <c r="D156" s="57" t="s">
        <v>50</v>
      </c>
      <c r="E156" s="158" t="s">
        <v>561</v>
      </c>
      <c r="F156" s="42" t="s">
        <v>17</v>
      </c>
      <c r="G156" s="104" t="s">
        <v>12</v>
      </c>
      <c r="H156" s="44">
        <v>114.03</v>
      </c>
      <c r="I156" s="89" t="s">
        <v>36</v>
      </c>
      <c r="J156" s="83"/>
    </row>
    <row r="157" spans="1:45" s="14" customFormat="1" ht="35.25" customHeight="1" x14ac:dyDescent="0.25">
      <c r="A157" s="76" t="s">
        <v>255</v>
      </c>
      <c r="B157" s="204" t="s">
        <v>256</v>
      </c>
      <c r="C157" s="204"/>
      <c r="D157" s="57" t="s">
        <v>245</v>
      </c>
      <c r="E157" s="104" t="s">
        <v>245</v>
      </c>
      <c r="F157" s="42" t="s">
        <v>17</v>
      </c>
      <c r="G157" s="104" t="s">
        <v>17</v>
      </c>
      <c r="H157" s="44">
        <v>332.91</v>
      </c>
      <c r="I157" s="107">
        <v>417.02</v>
      </c>
      <c r="J157" s="82">
        <f t="shared" si="2"/>
        <v>0.25265086660058261</v>
      </c>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row>
    <row r="158" spans="1:45" s="14" customFormat="1" ht="20.25" customHeight="1" x14ac:dyDescent="0.25">
      <c r="A158" s="76">
        <v>78761</v>
      </c>
      <c r="B158" s="194" t="s">
        <v>257</v>
      </c>
      <c r="C158" s="194"/>
      <c r="D158" s="57" t="s">
        <v>245</v>
      </c>
      <c r="E158" s="104" t="s">
        <v>245</v>
      </c>
      <c r="F158" s="42" t="s">
        <v>17</v>
      </c>
      <c r="G158" s="104" t="s">
        <v>17</v>
      </c>
      <c r="H158" s="44">
        <v>332.91</v>
      </c>
      <c r="I158" s="107">
        <v>417.02</v>
      </c>
      <c r="J158" s="52">
        <f t="shared" si="2"/>
        <v>0.25265086660058261</v>
      </c>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row>
    <row r="159" spans="1:45" s="14" customFormat="1" ht="20.25" customHeight="1" x14ac:dyDescent="0.25">
      <c r="A159" s="76" t="s">
        <v>258</v>
      </c>
      <c r="B159" s="194" t="s">
        <v>259</v>
      </c>
      <c r="C159" s="194"/>
      <c r="D159" s="57" t="s">
        <v>245</v>
      </c>
      <c r="E159" s="104" t="s">
        <v>245</v>
      </c>
      <c r="F159" s="42" t="s">
        <v>17</v>
      </c>
      <c r="G159" s="104" t="s">
        <v>17</v>
      </c>
      <c r="H159" s="44">
        <v>332.91</v>
      </c>
      <c r="I159" s="107">
        <v>417.02</v>
      </c>
      <c r="J159" s="52">
        <f t="shared" si="2"/>
        <v>0.25265086660058261</v>
      </c>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row>
    <row r="160" spans="1:45" s="14" customFormat="1" ht="39" customHeight="1" x14ac:dyDescent="0.25">
      <c r="A160" s="76" t="s">
        <v>260</v>
      </c>
      <c r="B160" s="194" t="s">
        <v>261</v>
      </c>
      <c r="C160" s="194"/>
      <c r="D160" s="57" t="s">
        <v>55</v>
      </c>
      <c r="E160" s="104" t="s">
        <v>55</v>
      </c>
      <c r="F160" s="42" t="s">
        <v>17</v>
      </c>
      <c r="G160" s="104" t="s">
        <v>17</v>
      </c>
      <c r="H160" s="44">
        <v>300.08999999999997</v>
      </c>
      <c r="I160" s="107">
        <v>382.77</v>
      </c>
      <c r="J160" s="52">
        <f t="shared" si="2"/>
        <v>0.27551734479656109</v>
      </c>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row>
    <row r="161" spans="1:45" s="14" customFormat="1" ht="39" customHeight="1" x14ac:dyDescent="0.25">
      <c r="A161" s="76" t="s">
        <v>262</v>
      </c>
      <c r="B161" s="194" t="s">
        <v>263</v>
      </c>
      <c r="C161" s="194"/>
      <c r="D161" s="57" t="s">
        <v>264</v>
      </c>
      <c r="E161" s="158" t="s">
        <v>55</v>
      </c>
      <c r="F161" s="42" t="s">
        <v>17</v>
      </c>
      <c r="G161" s="104" t="s">
        <v>17</v>
      </c>
      <c r="H161" s="44">
        <v>502.54</v>
      </c>
      <c r="I161" s="107">
        <v>382.77</v>
      </c>
      <c r="J161" s="52">
        <f t="shared" si="2"/>
        <v>-0.23832928722091781</v>
      </c>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row>
    <row r="162" spans="1:45" s="14" customFormat="1" ht="39" customHeight="1" x14ac:dyDescent="0.25">
      <c r="A162" s="76" t="s">
        <v>265</v>
      </c>
      <c r="B162" s="194" t="s">
        <v>266</v>
      </c>
      <c r="C162" s="194"/>
      <c r="D162" s="57" t="s">
        <v>264</v>
      </c>
      <c r="E162" s="104" t="s">
        <v>264</v>
      </c>
      <c r="F162" s="42" t="s">
        <v>17</v>
      </c>
      <c r="G162" s="104" t="s">
        <v>17</v>
      </c>
      <c r="H162" s="44">
        <v>502.54</v>
      </c>
      <c r="I162" s="107">
        <v>656.97</v>
      </c>
      <c r="J162" s="52">
        <f t="shared" si="2"/>
        <v>0.30729892147888727</v>
      </c>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row>
    <row r="163" spans="1:45" s="19" customFormat="1" ht="39" customHeight="1" x14ac:dyDescent="0.25">
      <c r="A163" s="76" t="s">
        <v>267</v>
      </c>
      <c r="B163" s="187" t="s">
        <v>268</v>
      </c>
      <c r="C163" s="187"/>
      <c r="D163" s="57" t="s">
        <v>264</v>
      </c>
      <c r="E163" s="104" t="s">
        <v>264</v>
      </c>
      <c r="F163" s="42" t="s">
        <v>17</v>
      </c>
      <c r="G163" s="104" t="s">
        <v>17</v>
      </c>
      <c r="H163" s="44">
        <v>502.54</v>
      </c>
      <c r="I163" s="107">
        <v>656.97</v>
      </c>
      <c r="J163" s="52">
        <f t="shared" si="2"/>
        <v>0.30729892147888727</v>
      </c>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row>
    <row r="164" spans="1:45" s="14" customFormat="1" ht="57" customHeight="1" x14ac:dyDescent="0.25">
      <c r="A164" s="76">
        <v>78804</v>
      </c>
      <c r="B164" s="187" t="s">
        <v>269</v>
      </c>
      <c r="C164" s="187"/>
      <c r="D164" s="57" t="s">
        <v>63</v>
      </c>
      <c r="E164" s="104" t="s">
        <v>63</v>
      </c>
      <c r="F164" s="43" t="s">
        <v>17</v>
      </c>
      <c r="G164" s="115" t="s">
        <v>17</v>
      </c>
      <c r="H164" s="44">
        <v>955.6</v>
      </c>
      <c r="I164" s="107">
        <v>1157.42</v>
      </c>
      <c r="J164" s="52">
        <f t="shared" si="2"/>
        <v>0.21119715362076188</v>
      </c>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row>
    <row r="165" spans="1:45" s="14" customFormat="1" ht="34.5" customHeight="1" x14ac:dyDescent="0.25">
      <c r="A165" s="76" t="s">
        <v>270</v>
      </c>
      <c r="B165" s="194" t="s">
        <v>271</v>
      </c>
      <c r="C165" s="194"/>
      <c r="D165" s="57" t="s">
        <v>264</v>
      </c>
      <c r="E165" s="104" t="s">
        <v>264</v>
      </c>
      <c r="F165" s="42" t="s">
        <v>17</v>
      </c>
      <c r="G165" s="104" t="s">
        <v>17</v>
      </c>
      <c r="H165" s="44">
        <v>502.54</v>
      </c>
      <c r="I165" s="107">
        <v>656.97</v>
      </c>
      <c r="J165" s="52">
        <f t="shared" si="2"/>
        <v>0.30729892147888727</v>
      </c>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row>
    <row r="166" spans="1:45" s="14" customFormat="1" ht="34.5" customHeight="1" x14ac:dyDescent="0.25">
      <c r="A166" s="76" t="s">
        <v>272</v>
      </c>
      <c r="B166" s="194" t="s">
        <v>273</v>
      </c>
      <c r="C166" s="194"/>
      <c r="D166" s="57" t="s">
        <v>264</v>
      </c>
      <c r="E166" s="104" t="s">
        <v>264</v>
      </c>
      <c r="F166" s="42" t="s">
        <v>17</v>
      </c>
      <c r="G166" s="104" t="s">
        <v>17</v>
      </c>
      <c r="H166" s="44">
        <v>502.54</v>
      </c>
      <c r="I166" s="107">
        <v>656.97</v>
      </c>
      <c r="J166" s="52">
        <f t="shared" si="2"/>
        <v>0.30729892147888727</v>
      </c>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row>
    <row r="167" spans="1:45" s="14" customFormat="1" ht="66.75" customHeight="1" x14ac:dyDescent="0.25">
      <c r="A167" s="76" t="s">
        <v>274</v>
      </c>
      <c r="B167" s="194" t="s">
        <v>275</v>
      </c>
      <c r="C167" s="194"/>
      <c r="D167" s="57" t="s">
        <v>264</v>
      </c>
      <c r="E167" s="104" t="s">
        <v>264</v>
      </c>
      <c r="F167" s="42" t="s">
        <v>17</v>
      </c>
      <c r="G167" s="104" t="s">
        <v>17</v>
      </c>
      <c r="H167" s="44">
        <v>502.54</v>
      </c>
      <c r="I167" s="107">
        <v>656.97</v>
      </c>
      <c r="J167" s="52">
        <f t="shared" si="2"/>
        <v>0.30729892147888727</v>
      </c>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row>
    <row r="168" spans="1:45" s="13" customFormat="1" ht="54" customHeight="1" x14ac:dyDescent="0.25">
      <c r="A168" s="76">
        <v>78808</v>
      </c>
      <c r="B168" s="187" t="s">
        <v>276</v>
      </c>
      <c r="C168" s="187"/>
      <c r="D168" s="57" t="s">
        <v>32</v>
      </c>
      <c r="E168" s="104" t="s">
        <v>32</v>
      </c>
      <c r="F168" s="42" t="s">
        <v>15</v>
      </c>
      <c r="G168" s="104" t="s">
        <v>15</v>
      </c>
      <c r="H168" s="44">
        <v>196.59</v>
      </c>
      <c r="I168" s="107">
        <v>257.43</v>
      </c>
      <c r="J168" s="52">
        <f t="shared" si="2"/>
        <v>0.30947657561422248</v>
      </c>
    </row>
    <row r="169" spans="1:45" s="14" customFormat="1" ht="36" customHeight="1" x14ac:dyDescent="0.25">
      <c r="A169" s="76">
        <v>78811</v>
      </c>
      <c r="B169" s="194" t="s">
        <v>277</v>
      </c>
      <c r="C169" s="194"/>
      <c r="D169" s="57" t="s">
        <v>184</v>
      </c>
      <c r="E169" s="104" t="s">
        <v>184</v>
      </c>
      <c r="F169" s="43" t="s">
        <v>17</v>
      </c>
      <c r="G169" s="116" t="s">
        <v>17</v>
      </c>
      <c r="H169" s="44">
        <v>1056.1199999999999</v>
      </c>
      <c r="I169" s="107">
        <v>1310.5999999999999</v>
      </c>
      <c r="J169" s="52">
        <f t="shared" si="2"/>
        <v>0.24095746695451278</v>
      </c>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row>
    <row r="170" spans="1:45" s="14" customFormat="1" ht="36" customHeight="1" x14ac:dyDescent="0.25">
      <c r="A170" s="76">
        <v>78812</v>
      </c>
      <c r="B170" s="194" t="s">
        <v>278</v>
      </c>
      <c r="C170" s="194"/>
      <c r="D170" s="57" t="s">
        <v>184</v>
      </c>
      <c r="E170" s="104" t="s">
        <v>184</v>
      </c>
      <c r="F170" s="43" t="s">
        <v>17</v>
      </c>
      <c r="G170" s="116" t="s">
        <v>17</v>
      </c>
      <c r="H170" s="44">
        <v>1056.1199999999999</v>
      </c>
      <c r="I170" s="107">
        <v>1310.5999999999999</v>
      </c>
      <c r="J170" s="52">
        <f t="shared" si="2"/>
        <v>0.24095746695451278</v>
      </c>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row>
    <row r="171" spans="1:45" s="14" customFormat="1" ht="24.75" customHeight="1" x14ac:dyDescent="0.25">
      <c r="A171" s="76">
        <v>78813</v>
      </c>
      <c r="B171" s="194" t="s">
        <v>279</v>
      </c>
      <c r="C171" s="194"/>
      <c r="D171" s="57" t="s">
        <v>184</v>
      </c>
      <c r="E171" s="104" t="s">
        <v>184</v>
      </c>
      <c r="F171" s="43" t="s">
        <v>17</v>
      </c>
      <c r="G171" s="116" t="s">
        <v>17</v>
      </c>
      <c r="H171" s="44">
        <v>1056.1199999999999</v>
      </c>
      <c r="I171" s="107">
        <v>1310.5999999999999</v>
      </c>
      <c r="J171" s="52">
        <f t="shared" si="2"/>
        <v>0.24095746695451278</v>
      </c>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row>
    <row r="172" spans="1:45" s="14" customFormat="1" ht="62.4" customHeight="1" x14ac:dyDescent="0.25">
      <c r="A172" s="76">
        <v>78814</v>
      </c>
      <c r="B172" s="194" t="s">
        <v>280</v>
      </c>
      <c r="C172" s="194"/>
      <c r="D172" s="57" t="s">
        <v>184</v>
      </c>
      <c r="E172" s="104" t="s">
        <v>184</v>
      </c>
      <c r="F172" s="43" t="s">
        <v>17</v>
      </c>
      <c r="G172" s="116" t="s">
        <v>17</v>
      </c>
      <c r="H172" s="44">
        <v>1056.1199999999999</v>
      </c>
      <c r="I172" s="107">
        <v>1310.5999999999999</v>
      </c>
      <c r="J172" s="52">
        <f t="shared" si="2"/>
        <v>0.24095746695451278</v>
      </c>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row>
    <row r="173" spans="1:45" s="14" customFormat="1" ht="57" customHeight="1" x14ac:dyDescent="0.25">
      <c r="A173" s="76">
        <v>78815</v>
      </c>
      <c r="B173" s="194" t="s">
        <v>281</v>
      </c>
      <c r="C173" s="194"/>
      <c r="D173" s="57" t="s">
        <v>184</v>
      </c>
      <c r="E173" s="104" t="s">
        <v>184</v>
      </c>
      <c r="F173" s="43" t="s">
        <v>17</v>
      </c>
      <c r="G173" s="116" t="s">
        <v>17</v>
      </c>
      <c r="H173" s="44">
        <v>1056.1199999999999</v>
      </c>
      <c r="I173" s="107">
        <v>1310.5999999999999</v>
      </c>
      <c r="J173" s="52">
        <f t="shared" ref="J173:J174" si="3">(I173-H173)/H173</f>
        <v>0.24095746695451278</v>
      </c>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row>
    <row r="174" spans="1:45" s="14" customFormat="1" ht="53.25" customHeight="1" x14ac:dyDescent="0.25">
      <c r="A174" s="97">
        <v>78816</v>
      </c>
      <c r="B174" s="206" t="s">
        <v>282</v>
      </c>
      <c r="C174" s="206"/>
      <c r="D174" s="59" t="s">
        <v>184</v>
      </c>
      <c r="E174" s="104" t="s">
        <v>184</v>
      </c>
      <c r="F174" s="60" t="s">
        <v>17</v>
      </c>
      <c r="G174" s="116" t="s">
        <v>17</v>
      </c>
      <c r="H174" s="61">
        <v>1056.1199999999999</v>
      </c>
      <c r="I174" s="107">
        <v>1310.5999999999999</v>
      </c>
      <c r="J174" s="52">
        <f t="shared" si="3"/>
        <v>0.24095746695451278</v>
      </c>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row>
    <row r="175" spans="1:45" s="2" customFormat="1" ht="42.6" customHeight="1" x14ac:dyDescent="0.25">
      <c r="A175" s="195" t="s">
        <v>529</v>
      </c>
      <c r="B175" s="196"/>
      <c r="C175" s="196"/>
      <c r="D175" s="196"/>
      <c r="E175" s="196"/>
      <c r="F175" s="196"/>
      <c r="G175" s="196"/>
      <c r="H175" s="234"/>
      <c r="I175" s="235"/>
      <c r="J175" s="236"/>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row>
    <row r="176" spans="1:45" s="2" customFormat="1" ht="33.6" customHeight="1" x14ac:dyDescent="0.25">
      <c r="A176" s="62" t="s">
        <v>283</v>
      </c>
      <c r="B176" s="197" t="s">
        <v>284</v>
      </c>
      <c r="C176" s="198"/>
      <c r="D176" s="42" t="s">
        <v>50</v>
      </c>
      <c r="E176" s="104" t="s">
        <v>50</v>
      </c>
      <c r="F176" s="42" t="s">
        <v>17</v>
      </c>
      <c r="G176" s="104" t="s">
        <v>17</v>
      </c>
      <c r="H176" s="44">
        <v>114.03</v>
      </c>
      <c r="I176" s="107">
        <v>140.38999999999999</v>
      </c>
      <c r="J176" s="84">
        <f>(I176-H176)/H176</f>
        <v>0.23116723669209843</v>
      </c>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row>
    <row r="177" spans="1:45" s="3" customFormat="1" ht="30" customHeight="1" x14ac:dyDescent="0.25">
      <c r="A177" s="138" t="s">
        <v>530</v>
      </c>
      <c r="B177" s="199" t="s">
        <v>285</v>
      </c>
      <c r="C177" s="200"/>
      <c r="D177" s="42" t="s">
        <v>561</v>
      </c>
      <c r="E177" s="104" t="s">
        <v>561</v>
      </c>
      <c r="F177" s="42" t="s">
        <v>12</v>
      </c>
      <c r="G177" s="104" t="s">
        <v>12</v>
      </c>
      <c r="H177" s="46"/>
      <c r="I177" s="114"/>
      <c r="J177" s="84"/>
    </row>
    <row r="178" spans="1:45" s="3" customFormat="1" ht="42" customHeight="1" x14ac:dyDescent="0.25">
      <c r="A178" s="23">
        <v>79005</v>
      </c>
      <c r="B178" s="187" t="s">
        <v>286</v>
      </c>
      <c r="C178" s="188"/>
      <c r="D178" s="42" t="s">
        <v>287</v>
      </c>
      <c r="E178" s="104" t="s">
        <v>287</v>
      </c>
      <c r="F178" s="43" t="s">
        <v>17</v>
      </c>
      <c r="G178" s="116" t="s">
        <v>17</v>
      </c>
      <c r="H178" s="44">
        <v>236.71</v>
      </c>
      <c r="I178" s="107">
        <v>255.81</v>
      </c>
      <c r="J178" s="84">
        <f t="shared" ref="J178:J187" si="4">(I178-H178)/H178</f>
        <v>8.0689451227240055E-2</v>
      </c>
    </row>
    <row r="179" spans="1:45" s="3" customFormat="1" ht="95.25" customHeight="1" x14ac:dyDescent="0.25">
      <c r="A179" s="23">
        <v>79101</v>
      </c>
      <c r="B179" s="187" t="s">
        <v>288</v>
      </c>
      <c r="C179" s="188"/>
      <c r="D179" s="42" t="s">
        <v>287</v>
      </c>
      <c r="E179" s="104" t="s">
        <v>287</v>
      </c>
      <c r="F179" s="43" t="s">
        <v>17</v>
      </c>
      <c r="G179" s="116" t="s">
        <v>17</v>
      </c>
      <c r="H179" s="44">
        <v>236.71</v>
      </c>
      <c r="I179" s="107">
        <v>255.81</v>
      </c>
      <c r="J179" s="84">
        <f t="shared" si="4"/>
        <v>8.0689451227240055E-2</v>
      </c>
    </row>
    <row r="180" spans="1:45" s="2" customFormat="1" ht="28.2" customHeight="1" x14ac:dyDescent="0.25">
      <c r="A180" s="23">
        <v>79200</v>
      </c>
      <c r="B180" s="194" t="s">
        <v>289</v>
      </c>
      <c r="C180" s="201"/>
      <c r="D180" s="42" t="s">
        <v>290</v>
      </c>
      <c r="E180" s="104" t="s">
        <v>290</v>
      </c>
      <c r="F180" s="42" t="s">
        <v>17</v>
      </c>
      <c r="G180" s="104" t="s">
        <v>17</v>
      </c>
      <c r="H180" s="44">
        <v>301.01</v>
      </c>
      <c r="I180" s="107">
        <v>356.68</v>
      </c>
      <c r="J180" s="84">
        <f t="shared" si="4"/>
        <v>0.18494402179329597</v>
      </c>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row>
    <row r="181" spans="1:45" s="2" customFormat="1" ht="39.6" customHeight="1" x14ac:dyDescent="0.25">
      <c r="A181" s="23">
        <v>79300</v>
      </c>
      <c r="B181" s="194" t="s">
        <v>291</v>
      </c>
      <c r="C181" s="201"/>
      <c r="D181" s="42" t="s">
        <v>287</v>
      </c>
      <c r="E181" s="104" t="s">
        <v>287</v>
      </c>
      <c r="F181" s="42" t="s">
        <v>17</v>
      </c>
      <c r="G181" s="104" t="s">
        <v>17</v>
      </c>
      <c r="H181" s="44">
        <v>236.71</v>
      </c>
      <c r="I181" s="107">
        <v>255.81</v>
      </c>
      <c r="J181" s="84">
        <f t="shared" si="4"/>
        <v>8.0689451227240055E-2</v>
      </c>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row>
    <row r="182" spans="1:45" s="2" customFormat="1" ht="55.5" customHeight="1" x14ac:dyDescent="0.25">
      <c r="A182" s="23">
        <v>79403</v>
      </c>
      <c r="B182" s="194" t="s">
        <v>292</v>
      </c>
      <c r="C182" s="201"/>
      <c r="D182" s="42" t="s">
        <v>290</v>
      </c>
      <c r="E182" s="104" t="s">
        <v>290</v>
      </c>
      <c r="F182" s="43" t="s">
        <v>17</v>
      </c>
      <c r="G182" s="115" t="s">
        <v>17</v>
      </c>
      <c r="H182" s="44">
        <v>301.01</v>
      </c>
      <c r="I182" s="107">
        <v>356.68</v>
      </c>
      <c r="J182" s="84">
        <f t="shared" si="4"/>
        <v>0.18494402179329597</v>
      </c>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row>
    <row r="183" spans="1:45" s="2" customFormat="1" ht="24" customHeight="1" x14ac:dyDescent="0.25">
      <c r="A183" s="23">
        <v>79440</v>
      </c>
      <c r="B183" s="194" t="s">
        <v>293</v>
      </c>
      <c r="C183" s="201"/>
      <c r="D183" s="42" t="s">
        <v>290</v>
      </c>
      <c r="E183" s="104" t="s">
        <v>290</v>
      </c>
      <c r="F183" s="42" t="s">
        <v>17</v>
      </c>
      <c r="G183" s="104" t="s">
        <v>17</v>
      </c>
      <c r="H183" s="44">
        <v>301.01</v>
      </c>
      <c r="I183" s="107">
        <v>356.68</v>
      </c>
      <c r="J183" s="84">
        <f t="shared" si="4"/>
        <v>0.18494402179329597</v>
      </c>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row>
    <row r="184" spans="1:45" s="3" customFormat="1" ht="94.5" customHeight="1" x14ac:dyDescent="0.25">
      <c r="A184" s="23">
        <v>79445</v>
      </c>
      <c r="B184" s="187" t="s">
        <v>294</v>
      </c>
      <c r="C184" s="188"/>
      <c r="D184" s="42" t="s">
        <v>287</v>
      </c>
      <c r="E184" s="104" t="s">
        <v>287</v>
      </c>
      <c r="F184" s="43" t="s">
        <v>17</v>
      </c>
      <c r="G184" s="116" t="s">
        <v>17</v>
      </c>
      <c r="H184" s="44">
        <v>236.71</v>
      </c>
      <c r="I184" s="107">
        <v>255.81</v>
      </c>
      <c r="J184" s="84">
        <f t="shared" si="4"/>
        <v>8.0689451227240055E-2</v>
      </c>
    </row>
    <row r="185" spans="1:45" s="2" customFormat="1" ht="23.25" customHeight="1" x14ac:dyDescent="0.25">
      <c r="A185" s="23">
        <v>79999</v>
      </c>
      <c r="B185" s="194" t="s">
        <v>295</v>
      </c>
      <c r="C185" s="201"/>
      <c r="D185" s="42" t="s">
        <v>287</v>
      </c>
      <c r="E185" s="104" t="s">
        <v>287</v>
      </c>
      <c r="F185" s="42" t="s">
        <v>17</v>
      </c>
      <c r="G185" s="104" t="s">
        <v>17</v>
      </c>
      <c r="H185" s="44">
        <v>236.71</v>
      </c>
      <c r="I185" s="107">
        <v>255.81</v>
      </c>
      <c r="J185" s="84">
        <f t="shared" si="4"/>
        <v>8.0689451227240055E-2</v>
      </c>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row>
    <row r="186" spans="1:45" s="3" customFormat="1" ht="63" customHeight="1" x14ac:dyDescent="0.25">
      <c r="A186" s="23">
        <v>93017</v>
      </c>
      <c r="B186" s="187" t="s">
        <v>296</v>
      </c>
      <c r="C186" s="188"/>
      <c r="D186" s="42" t="s">
        <v>297</v>
      </c>
      <c r="E186" s="104" t="s">
        <v>297</v>
      </c>
      <c r="F186" s="42" t="s">
        <v>21</v>
      </c>
      <c r="G186" s="104" t="s">
        <v>15</v>
      </c>
      <c r="H186" s="44">
        <v>176.82</v>
      </c>
      <c r="I186" s="107">
        <v>244.21</v>
      </c>
      <c r="J186" s="84">
        <f t="shared" si="4"/>
        <v>0.38112204501753205</v>
      </c>
    </row>
    <row r="187" spans="1:45" s="3" customFormat="1" ht="40.200000000000003" customHeight="1" x14ac:dyDescent="0.25">
      <c r="A187" s="23">
        <v>96413</v>
      </c>
      <c r="B187" s="187" t="s">
        <v>298</v>
      </c>
      <c r="C187" s="188"/>
      <c r="D187" s="42" t="s">
        <v>299</v>
      </c>
      <c r="E187" s="104" t="s">
        <v>299</v>
      </c>
      <c r="F187" s="42" t="s">
        <v>17</v>
      </c>
      <c r="G187" s="104" t="s">
        <v>17</v>
      </c>
      <c r="H187" s="44">
        <v>230.5</v>
      </c>
      <c r="I187" s="107">
        <v>299.52999999999997</v>
      </c>
      <c r="J187" s="84">
        <f t="shared" si="4"/>
        <v>0.29947939262472872</v>
      </c>
    </row>
    <row r="188" spans="1:45" s="2" customFormat="1" ht="32.25" customHeight="1" x14ac:dyDescent="0.25">
      <c r="A188" s="137" t="s">
        <v>300</v>
      </c>
      <c r="B188" s="189" t="s">
        <v>301</v>
      </c>
      <c r="C188" s="190"/>
      <c r="D188" s="63"/>
      <c r="E188" s="85"/>
      <c r="F188" s="42" t="s">
        <v>5</v>
      </c>
      <c r="G188" s="104" t="s">
        <v>5</v>
      </c>
      <c r="H188" s="64"/>
      <c r="I188" s="79"/>
      <c r="J188" s="84"/>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row>
    <row r="189" spans="1:45" s="2" customFormat="1" ht="22.5" customHeight="1" x14ac:dyDescent="0.25">
      <c r="A189" s="137" t="s">
        <v>302</v>
      </c>
      <c r="B189" s="189" t="s">
        <v>303</v>
      </c>
      <c r="C189" s="190"/>
      <c r="D189" s="58"/>
      <c r="E189" s="85"/>
      <c r="F189" s="42" t="s">
        <v>5</v>
      </c>
      <c r="G189" s="104" t="s">
        <v>5</v>
      </c>
      <c r="H189" s="64"/>
      <c r="I189" s="79"/>
      <c r="J189" s="84"/>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row>
    <row r="190" spans="1:45" s="2" customFormat="1" ht="60.6" customHeight="1" x14ac:dyDescent="0.25">
      <c r="A190" s="137" t="s">
        <v>304</v>
      </c>
      <c r="B190" s="189" t="s">
        <v>305</v>
      </c>
      <c r="C190" s="190"/>
      <c r="D190" s="63"/>
      <c r="E190" s="85"/>
      <c r="F190" s="42" t="s">
        <v>5</v>
      </c>
      <c r="G190" s="104" t="s">
        <v>5</v>
      </c>
      <c r="H190" s="64"/>
      <c r="I190" s="79"/>
      <c r="J190" s="84"/>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row>
    <row r="191" spans="1:45" s="2" customFormat="1" ht="42.6" customHeight="1" x14ac:dyDescent="0.25">
      <c r="A191" s="191" t="s">
        <v>306</v>
      </c>
      <c r="B191" s="191"/>
      <c r="C191" s="191"/>
      <c r="D191" s="192"/>
      <c r="E191" s="192"/>
      <c r="F191" s="99" t="s">
        <v>29</v>
      </c>
      <c r="G191" s="72"/>
      <c r="H191" s="99" t="s">
        <v>567</v>
      </c>
      <c r="I191" s="99" t="s">
        <v>663</v>
      </c>
      <c r="J191" s="86" t="s">
        <v>307</v>
      </c>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row>
    <row r="192" spans="1:45" s="2" customFormat="1" ht="60.6" customHeight="1" x14ac:dyDescent="0.25">
      <c r="A192" s="77" t="s">
        <v>599</v>
      </c>
      <c r="B192" s="55" t="s">
        <v>570</v>
      </c>
      <c r="C192" s="102" t="s">
        <v>569</v>
      </c>
      <c r="D192" s="181" t="s">
        <v>611</v>
      </c>
      <c r="E192" s="133">
        <v>1442</v>
      </c>
      <c r="F192" s="185" t="s">
        <v>10</v>
      </c>
      <c r="G192" s="117" t="s">
        <v>10</v>
      </c>
      <c r="H192" s="44">
        <v>10</v>
      </c>
      <c r="I192" s="107">
        <v>10</v>
      </c>
      <c r="J192" s="103" t="s">
        <v>571</v>
      </c>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row>
    <row r="193" spans="1:45" s="2" customFormat="1" ht="57" customHeight="1" x14ac:dyDescent="0.25">
      <c r="A193" s="23" t="s">
        <v>308</v>
      </c>
      <c r="B193" s="98" t="s">
        <v>531</v>
      </c>
      <c r="C193" s="65"/>
      <c r="D193" s="181" t="s">
        <v>561</v>
      </c>
      <c r="E193" s="79"/>
      <c r="F193" s="42" t="s">
        <v>12</v>
      </c>
      <c r="G193" s="104" t="s">
        <v>12</v>
      </c>
      <c r="H193" s="50" t="s">
        <v>36</v>
      </c>
      <c r="I193" s="89" t="s">
        <v>36</v>
      </c>
      <c r="J193" s="87"/>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row>
    <row r="194" spans="1:45" s="2" customFormat="1" ht="72.599999999999994" customHeight="1" x14ac:dyDescent="0.25">
      <c r="A194" s="23" t="s">
        <v>309</v>
      </c>
      <c r="B194" s="98" t="s">
        <v>573</v>
      </c>
      <c r="C194" s="66" t="s">
        <v>310</v>
      </c>
      <c r="D194" s="181" t="s">
        <v>561</v>
      </c>
      <c r="E194" s="78"/>
      <c r="F194" s="42" t="s">
        <v>12</v>
      </c>
      <c r="G194" s="104" t="s">
        <v>12</v>
      </c>
      <c r="H194" s="50" t="s">
        <v>36</v>
      </c>
      <c r="I194" s="89" t="s">
        <v>36</v>
      </c>
      <c r="J194" s="87"/>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row>
    <row r="195" spans="1:45" s="2" customFormat="1" ht="66" customHeight="1" x14ac:dyDescent="0.25">
      <c r="A195" s="23" t="s">
        <v>311</v>
      </c>
      <c r="B195" s="98" t="s">
        <v>574</v>
      </c>
      <c r="C195" s="66" t="s">
        <v>312</v>
      </c>
      <c r="D195" s="181" t="s">
        <v>561</v>
      </c>
      <c r="E195" s="78"/>
      <c r="F195" s="43" t="s">
        <v>12</v>
      </c>
      <c r="G195" s="118" t="s">
        <v>12</v>
      </c>
      <c r="H195" s="50" t="s">
        <v>36</v>
      </c>
      <c r="I195" s="89" t="s">
        <v>36</v>
      </c>
      <c r="J195" s="87"/>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row>
    <row r="196" spans="1:45" s="2" customFormat="1" ht="71.25" customHeight="1" x14ac:dyDescent="0.25">
      <c r="A196" s="23" t="s">
        <v>313</v>
      </c>
      <c r="B196" s="98" t="s">
        <v>532</v>
      </c>
      <c r="C196" s="66" t="s">
        <v>314</v>
      </c>
      <c r="D196" s="181" t="s">
        <v>561</v>
      </c>
      <c r="E196" s="78"/>
      <c r="F196" s="43" t="s">
        <v>12</v>
      </c>
      <c r="G196" s="118" t="s">
        <v>12</v>
      </c>
      <c r="H196" s="50" t="s">
        <v>36</v>
      </c>
      <c r="I196" s="89" t="s">
        <v>36</v>
      </c>
      <c r="J196" s="87"/>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row>
    <row r="197" spans="1:45" s="2" customFormat="1" ht="57" customHeight="1" x14ac:dyDescent="0.25">
      <c r="A197" s="23" t="s">
        <v>315</v>
      </c>
      <c r="B197" s="95" t="s">
        <v>533</v>
      </c>
      <c r="C197" s="66" t="s">
        <v>316</v>
      </c>
      <c r="D197" s="181" t="s">
        <v>561</v>
      </c>
      <c r="E197" s="78"/>
      <c r="F197" s="43" t="s">
        <v>12</v>
      </c>
      <c r="G197" s="118" t="s">
        <v>12</v>
      </c>
      <c r="H197" s="50" t="s">
        <v>36</v>
      </c>
      <c r="I197" s="89" t="s">
        <v>36</v>
      </c>
      <c r="J197" s="87"/>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row>
    <row r="198" spans="1:45" s="2" customFormat="1" ht="72.599999999999994" customHeight="1" x14ac:dyDescent="0.25">
      <c r="A198" s="23" t="s">
        <v>317</v>
      </c>
      <c r="B198" s="98" t="s">
        <v>318</v>
      </c>
      <c r="C198" s="66" t="s">
        <v>319</v>
      </c>
      <c r="D198" s="181" t="s">
        <v>561</v>
      </c>
      <c r="E198" s="78"/>
      <c r="F198" s="42" t="s">
        <v>12</v>
      </c>
      <c r="G198" s="104" t="s">
        <v>12</v>
      </c>
      <c r="H198" s="50" t="s">
        <v>36</v>
      </c>
      <c r="I198" s="89" t="s">
        <v>36</v>
      </c>
      <c r="J198" s="87"/>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row>
    <row r="199" spans="1:45" s="3" customFormat="1" ht="105" customHeight="1" x14ac:dyDescent="0.25">
      <c r="A199" s="23" t="s">
        <v>320</v>
      </c>
      <c r="B199" s="95" t="s">
        <v>321</v>
      </c>
      <c r="C199" s="67" t="s">
        <v>322</v>
      </c>
      <c r="D199" s="181" t="s">
        <v>561</v>
      </c>
      <c r="E199" s="78"/>
      <c r="F199" s="42" t="s">
        <v>12</v>
      </c>
      <c r="G199" s="104" t="s">
        <v>12</v>
      </c>
      <c r="H199" s="50" t="s">
        <v>36</v>
      </c>
      <c r="I199" s="89" t="s">
        <v>36</v>
      </c>
      <c r="J199" s="87"/>
    </row>
    <row r="200" spans="1:45" s="2" customFormat="1" ht="73.8" customHeight="1" x14ac:dyDescent="0.25">
      <c r="A200" s="23" t="s">
        <v>323</v>
      </c>
      <c r="B200" s="98" t="s">
        <v>577</v>
      </c>
      <c r="C200" s="66" t="s">
        <v>324</v>
      </c>
      <c r="D200" s="181" t="s">
        <v>561</v>
      </c>
      <c r="E200" s="78"/>
      <c r="F200" s="42" t="s">
        <v>12</v>
      </c>
      <c r="G200" s="104" t="s">
        <v>12</v>
      </c>
      <c r="H200" s="50" t="s">
        <v>36</v>
      </c>
      <c r="I200" s="89" t="s">
        <v>36</v>
      </c>
      <c r="J200" s="87"/>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row>
    <row r="201" spans="1:45" s="2" customFormat="1" ht="70.95" customHeight="1" x14ac:dyDescent="0.25">
      <c r="A201" s="23" t="s">
        <v>325</v>
      </c>
      <c r="B201" s="98" t="s">
        <v>578</v>
      </c>
      <c r="C201" s="68" t="s">
        <v>326</v>
      </c>
      <c r="D201" s="181" t="s">
        <v>561</v>
      </c>
      <c r="E201" s="78"/>
      <c r="F201" s="42" t="s">
        <v>12</v>
      </c>
      <c r="G201" s="104" t="s">
        <v>12</v>
      </c>
      <c r="H201" s="50" t="s">
        <v>36</v>
      </c>
      <c r="I201" s="89" t="s">
        <v>36</v>
      </c>
      <c r="J201" s="87"/>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row>
    <row r="202" spans="1:45" s="2" customFormat="1" ht="98.4" customHeight="1" x14ac:dyDescent="0.25">
      <c r="A202" s="23" t="s">
        <v>327</v>
      </c>
      <c r="B202" s="98" t="s">
        <v>575</v>
      </c>
      <c r="C202" s="66" t="s">
        <v>328</v>
      </c>
      <c r="D202" s="181" t="s">
        <v>561</v>
      </c>
      <c r="E202" s="78"/>
      <c r="F202" s="42" t="s">
        <v>12</v>
      </c>
      <c r="G202" s="104" t="s">
        <v>12</v>
      </c>
      <c r="H202" s="50" t="s">
        <v>36</v>
      </c>
      <c r="I202" s="89" t="s">
        <v>36</v>
      </c>
      <c r="J202" s="87"/>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row>
    <row r="203" spans="1:45" s="2" customFormat="1" ht="172.8" customHeight="1" x14ac:dyDescent="0.25">
      <c r="A203" s="23" t="s">
        <v>329</v>
      </c>
      <c r="B203" s="98" t="s">
        <v>621</v>
      </c>
      <c r="C203" s="66" t="s">
        <v>330</v>
      </c>
      <c r="D203" s="181" t="s">
        <v>561</v>
      </c>
      <c r="E203" s="78"/>
      <c r="F203" s="42" t="s">
        <v>12</v>
      </c>
      <c r="G203" s="104" t="s">
        <v>12</v>
      </c>
      <c r="H203" s="50" t="s">
        <v>36</v>
      </c>
      <c r="I203" s="89" t="s">
        <v>36</v>
      </c>
      <c r="J203" s="87"/>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row>
    <row r="204" spans="1:45" s="3" customFormat="1" ht="93" customHeight="1" x14ac:dyDescent="0.25">
      <c r="A204" s="23" t="s">
        <v>331</v>
      </c>
      <c r="B204" s="95" t="s">
        <v>332</v>
      </c>
      <c r="C204" s="67" t="s">
        <v>333</v>
      </c>
      <c r="D204" s="181" t="s">
        <v>561</v>
      </c>
      <c r="E204" s="78"/>
      <c r="F204" s="42" t="s">
        <v>12</v>
      </c>
      <c r="G204" s="104" t="s">
        <v>12</v>
      </c>
      <c r="H204" s="50" t="s">
        <v>36</v>
      </c>
      <c r="I204" s="89" t="s">
        <v>36</v>
      </c>
      <c r="J204" s="87"/>
    </row>
    <row r="205" spans="1:45" s="2" customFormat="1" ht="57.6" customHeight="1" x14ac:dyDescent="0.25">
      <c r="A205" s="23" t="s">
        <v>334</v>
      </c>
      <c r="B205" s="98" t="s">
        <v>335</v>
      </c>
      <c r="C205" s="66" t="s">
        <v>336</v>
      </c>
      <c r="D205" s="181" t="s">
        <v>561</v>
      </c>
      <c r="E205" s="78"/>
      <c r="F205" s="42" t="s">
        <v>12</v>
      </c>
      <c r="G205" s="104" t="s">
        <v>12</v>
      </c>
      <c r="H205" s="50" t="s">
        <v>36</v>
      </c>
      <c r="I205" s="89" t="s">
        <v>36</v>
      </c>
      <c r="J205" s="87"/>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row>
    <row r="206" spans="1:45" s="3" customFormat="1" ht="205.8" customHeight="1" x14ac:dyDescent="0.25">
      <c r="A206" s="23" t="s">
        <v>337</v>
      </c>
      <c r="B206" s="95" t="s">
        <v>534</v>
      </c>
      <c r="C206" s="67" t="s">
        <v>338</v>
      </c>
      <c r="D206" s="181" t="s">
        <v>561</v>
      </c>
      <c r="E206" s="78"/>
      <c r="F206" s="43" t="s">
        <v>12</v>
      </c>
      <c r="G206" s="118" t="s">
        <v>12</v>
      </c>
      <c r="H206" s="50" t="s">
        <v>36</v>
      </c>
      <c r="I206" s="89" t="s">
        <v>36</v>
      </c>
      <c r="J206" s="87"/>
    </row>
    <row r="207" spans="1:45" s="2" customFormat="1" ht="57" customHeight="1" x14ac:dyDescent="0.25">
      <c r="A207" s="23" t="s">
        <v>339</v>
      </c>
      <c r="B207" s="28" t="s">
        <v>535</v>
      </c>
      <c r="C207" s="66" t="s">
        <v>340</v>
      </c>
      <c r="D207" s="181" t="s">
        <v>341</v>
      </c>
      <c r="E207" s="133">
        <v>1064</v>
      </c>
      <c r="F207" s="43" t="s">
        <v>10</v>
      </c>
      <c r="G207" s="118" t="s">
        <v>10</v>
      </c>
      <c r="H207" s="44">
        <v>40.700000000000003</v>
      </c>
      <c r="I207" s="107">
        <v>18.52</v>
      </c>
      <c r="J207" s="87">
        <f t="shared" ref="J207:J259" si="5">(I207-H207)/H207</f>
        <v>-0.54496314496314502</v>
      </c>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row>
    <row r="208" spans="1:45" s="2" customFormat="1" ht="104.4" x14ac:dyDescent="0.25">
      <c r="A208" s="159" t="s">
        <v>640</v>
      </c>
      <c r="B208" s="134" t="s">
        <v>639</v>
      </c>
      <c r="C208" s="135" t="s">
        <v>656</v>
      </c>
      <c r="D208" s="181" t="s">
        <v>657</v>
      </c>
      <c r="E208" s="133">
        <v>1463</v>
      </c>
      <c r="F208" s="181" t="s">
        <v>657</v>
      </c>
      <c r="G208" s="136" t="s">
        <v>7</v>
      </c>
      <c r="H208" s="181" t="s">
        <v>657</v>
      </c>
      <c r="I208" s="127">
        <v>223.15</v>
      </c>
      <c r="J208" s="87"/>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row>
    <row r="209" spans="1:45" s="2" customFormat="1" ht="75" customHeight="1" x14ac:dyDescent="0.25">
      <c r="A209" s="23" t="s">
        <v>342</v>
      </c>
      <c r="B209" s="98" t="s">
        <v>576</v>
      </c>
      <c r="C209" s="66" t="s">
        <v>343</v>
      </c>
      <c r="D209" s="181" t="s">
        <v>561</v>
      </c>
      <c r="E209" s="78"/>
      <c r="F209" s="42" t="s">
        <v>12</v>
      </c>
      <c r="G209" s="104" t="s">
        <v>12</v>
      </c>
      <c r="H209" s="50" t="s">
        <v>36</v>
      </c>
      <c r="I209" s="89" t="s">
        <v>36</v>
      </c>
      <c r="J209" s="87"/>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row>
    <row r="210" spans="1:45" s="3" customFormat="1" ht="57" customHeight="1" x14ac:dyDescent="0.25">
      <c r="A210" s="23" t="s">
        <v>344</v>
      </c>
      <c r="B210" s="95" t="s">
        <v>579</v>
      </c>
      <c r="C210" s="67" t="s">
        <v>345</v>
      </c>
      <c r="D210" s="181" t="s">
        <v>561</v>
      </c>
      <c r="E210" s="78"/>
      <c r="F210" s="42" t="s">
        <v>12</v>
      </c>
      <c r="G210" s="104" t="s">
        <v>12</v>
      </c>
      <c r="H210" s="50" t="s">
        <v>36</v>
      </c>
      <c r="I210" s="89" t="s">
        <v>36</v>
      </c>
      <c r="J210" s="87"/>
    </row>
    <row r="211" spans="1:45" s="3" customFormat="1" ht="57" customHeight="1" x14ac:dyDescent="0.25">
      <c r="A211" s="23" t="s">
        <v>346</v>
      </c>
      <c r="B211" s="95" t="s">
        <v>536</v>
      </c>
      <c r="C211" s="69" t="s">
        <v>347</v>
      </c>
      <c r="D211" s="181" t="s">
        <v>561</v>
      </c>
      <c r="E211" s="78"/>
      <c r="F211" s="42" t="s">
        <v>12</v>
      </c>
      <c r="G211" s="104" t="s">
        <v>12</v>
      </c>
      <c r="H211" s="50" t="s">
        <v>36</v>
      </c>
      <c r="I211" s="89" t="s">
        <v>36</v>
      </c>
      <c r="J211" s="87"/>
    </row>
    <row r="212" spans="1:45" s="3" customFormat="1" ht="57" customHeight="1" x14ac:dyDescent="0.25">
      <c r="A212" s="23" t="s">
        <v>348</v>
      </c>
      <c r="B212" s="95" t="s">
        <v>537</v>
      </c>
      <c r="C212" s="69"/>
      <c r="D212" s="181" t="s">
        <v>349</v>
      </c>
      <c r="E212" s="133">
        <v>2632</v>
      </c>
      <c r="F212" s="43" t="s">
        <v>20</v>
      </c>
      <c r="G212" s="118" t="s">
        <v>20</v>
      </c>
      <c r="H212" s="44">
        <v>21.03</v>
      </c>
      <c r="I212" s="107">
        <v>18.97</v>
      </c>
      <c r="J212" s="87">
        <f t="shared" si="5"/>
        <v>-9.7955301949595924E-2</v>
      </c>
    </row>
    <row r="213" spans="1:45" s="2" customFormat="1" ht="57" customHeight="1" x14ac:dyDescent="0.25">
      <c r="A213" s="23" t="s">
        <v>350</v>
      </c>
      <c r="B213" s="98" t="s">
        <v>538</v>
      </c>
      <c r="C213" s="66" t="s">
        <v>351</v>
      </c>
      <c r="D213" s="181" t="s">
        <v>561</v>
      </c>
      <c r="E213" s="78"/>
      <c r="F213" s="42" t="s">
        <v>12</v>
      </c>
      <c r="G213" s="104" t="s">
        <v>12</v>
      </c>
      <c r="H213" s="50" t="s">
        <v>36</v>
      </c>
      <c r="I213" s="89" t="s">
        <v>36</v>
      </c>
      <c r="J213" s="87"/>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row>
    <row r="214" spans="1:45" s="2" customFormat="1" ht="57" customHeight="1" x14ac:dyDescent="0.25">
      <c r="A214" s="23" t="s">
        <v>352</v>
      </c>
      <c r="B214" s="98" t="s">
        <v>539</v>
      </c>
      <c r="C214" s="66" t="s">
        <v>353</v>
      </c>
      <c r="D214" s="181" t="s">
        <v>561</v>
      </c>
      <c r="E214" s="78"/>
      <c r="F214" s="43" t="s">
        <v>12</v>
      </c>
      <c r="G214" s="115" t="s">
        <v>12</v>
      </c>
      <c r="H214" s="50" t="s">
        <v>36</v>
      </c>
      <c r="I214" s="89" t="s">
        <v>36</v>
      </c>
      <c r="J214" s="87"/>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row>
    <row r="215" spans="1:45" s="2" customFormat="1" ht="57" customHeight="1" x14ac:dyDescent="0.25">
      <c r="A215" s="23" t="s">
        <v>354</v>
      </c>
      <c r="B215" s="98" t="s">
        <v>540</v>
      </c>
      <c r="C215" s="66" t="s">
        <v>355</v>
      </c>
      <c r="D215" s="181" t="s">
        <v>356</v>
      </c>
      <c r="E215" s="133">
        <v>1150</v>
      </c>
      <c r="F215" s="43" t="s">
        <v>10</v>
      </c>
      <c r="G215" s="118" t="s">
        <v>10</v>
      </c>
      <c r="H215" s="44">
        <v>11.23</v>
      </c>
      <c r="I215" s="107">
        <v>10.8</v>
      </c>
      <c r="J215" s="87">
        <f t="shared" si="5"/>
        <v>-3.8290293855743521E-2</v>
      </c>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row>
    <row r="216" spans="1:45" s="3" customFormat="1" ht="57" customHeight="1" x14ac:dyDescent="0.25">
      <c r="A216" s="23" t="s">
        <v>357</v>
      </c>
      <c r="B216" s="95" t="s">
        <v>541</v>
      </c>
      <c r="C216" s="67" t="s">
        <v>358</v>
      </c>
      <c r="D216" s="181" t="s">
        <v>561</v>
      </c>
      <c r="E216" s="78"/>
      <c r="F216" s="43" t="s">
        <v>12</v>
      </c>
      <c r="G216" s="115" t="s">
        <v>12</v>
      </c>
      <c r="H216" s="50" t="s">
        <v>36</v>
      </c>
      <c r="I216" s="89" t="s">
        <v>36</v>
      </c>
      <c r="J216" s="87"/>
    </row>
    <row r="217" spans="1:45" s="3" customFormat="1" ht="57" customHeight="1" x14ac:dyDescent="0.25">
      <c r="A217" s="23" t="s">
        <v>359</v>
      </c>
      <c r="B217" s="95" t="s">
        <v>542</v>
      </c>
      <c r="C217" s="67"/>
      <c r="D217" s="181" t="s">
        <v>561</v>
      </c>
      <c r="E217" s="78"/>
      <c r="F217" s="43" t="s">
        <v>12</v>
      </c>
      <c r="G217" s="115" t="s">
        <v>12</v>
      </c>
      <c r="H217" s="50" t="s">
        <v>36</v>
      </c>
      <c r="I217" s="89" t="s">
        <v>36</v>
      </c>
      <c r="J217" s="87"/>
    </row>
    <row r="218" spans="1:45" s="3" customFormat="1" ht="73.95" customHeight="1" x14ac:dyDescent="0.25">
      <c r="A218" s="23" t="s">
        <v>360</v>
      </c>
      <c r="B218" s="95" t="s">
        <v>543</v>
      </c>
      <c r="C218" s="66" t="s">
        <v>361</v>
      </c>
      <c r="D218" s="181" t="s">
        <v>561</v>
      </c>
      <c r="E218" s="78"/>
      <c r="F218" s="43" t="s">
        <v>12</v>
      </c>
      <c r="G218" s="115" t="s">
        <v>12</v>
      </c>
      <c r="H218" s="50" t="s">
        <v>36</v>
      </c>
      <c r="I218" s="89" t="s">
        <v>36</v>
      </c>
      <c r="J218" s="87"/>
    </row>
    <row r="219" spans="1:45" s="3" customFormat="1" ht="70.95" customHeight="1" x14ac:dyDescent="0.25">
      <c r="A219" s="23" t="s">
        <v>362</v>
      </c>
      <c r="B219" s="95" t="s">
        <v>544</v>
      </c>
      <c r="C219" s="66" t="s">
        <v>363</v>
      </c>
      <c r="D219" s="181" t="s">
        <v>561</v>
      </c>
      <c r="E219" s="78"/>
      <c r="F219" s="42" t="s">
        <v>12</v>
      </c>
      <c r="G219" s="104" t="s">
        <v>12</v>
      </c>
      <c r="H219" s="50" t="s">
        <v>36</v>
      </c>
      <c r="I219" s="89" t="s">
        <v>36</v>
      </c>
      <c r="J219" s="87"/>
    </row>
    <row r="220" spans="1:45" s="3" customFormat="1" ht="205.8" customHeight="1" x14ac:dyDescent="0.25">
      <c r="A220" s="23" t="s">
        <v>364</v>
      </c>
      <c r="B220" s="95" t="s">
        <v>545</v>
      </c>
      <c r="C220" s="66" t="s">
        <v>365</v>
      </c>
      <c r="D220" s="181" t="s">
        <v>561</v>
      </c>
      <c r="E220" s="78"/>
      <c r="F220" s="43" t="s">
        <v>12</v>
      </c>
      <c r="G220" s="115" t="s">
        <v>12</v>
      </c>
      <c r="H220" s="50" t="s">
        <v>36</v>
      </c>
      <c r="I220" s="89" t="s">
        <v>36</v>
      </c>
      <c r="J220" s="87"/>
    </row>
    <row r="221" spans="1:45" s="3" customFormat="1" ht="75.599999999999994" customHeight="1" x14ac:dyDescent="0.25">
      <c r="A221" s="23" t="s">
        <v>366</v>
      </c>
      <c r="B221" s="95" t="s">
        <v>580</v>
      </c>
      <c r="C221" s="66" t="s">
        <v>367</v>
      </c>
      <c r="D221" s="181" t="s">
        <v>561</v>
      </c>
      <c r="E221" s="78"/>
      <c r="F221" s="43" t="s">
        <v>12</v>
      </c>
      <c r="G221" s="115" t="s">
        <v>12</v>
      </c>
      <c r="H221" s="50" t="s">
        <v>36</v>
      </c>
      <c r="I221" s="89" t="s">
        <v>36</v>
      </c>
      <c r="J221" s="87"/>
    </row>
    <row r="222" spans="1:45" s="3" customFormat="1" ht="88.95" customHeight="1" x14ac:dyDescent="0.25">
      <c r="A222" s="23" t="s">
        <v>368</v>
      </c>
      <c r="B222" s="95" t="s">
        <v>581</v>
      </c>
      <c r="C222" s="66" t="s">
        <v>369</v>
      </c>
      <c r="D222" s="181" t="s">
        <v>561</v>
      </c>
      <c r="E222" s="78"/>
      <c r="F222" s="43" t="s">
        <v>12</v>
      </c>
      <c r="G222" s="115" t="s">
        <v>12</v>
      </c>
      <c r="H222" s="50" t="s">
        <v>36</v>
      </c>
      <c r="I222" s="89" t="s">
        <v>36</v>
      </c>
      <c r="J222" s="87"/>
    </row>
    <row r="223" spans="1:45" s="3" customFormat="1" ht="90" customHeight="1" x14ac:dyDescent="0.25">
      <c r="A223" s="23" t="s">
        <v>370</v>
      </c>
      <c r="B223" s="95" t="s">
        <v>582</v>
      </c>
      <c r="C223" s="66" t="s">
        <v>371</v>
      </c>
      <c r="D223" s="181" t="s">
        <v>561</v>
      </c>
      <c r="E223" s="78"/>
      <c r="F223" s="42" t="s">
        <v>12</v>
      </c>
      <c r="G223" s="104" t="s">
        <v>12</v>
      </c>
      <c r="H223" s="50" t="s">
        <v>36</v>
      </c>
      <c r="I223" s="89" t="s">
        <v>36</v>
      </c>
      <c r="J223" s="87"/>
    </row>
    <row r="224" spans="1:45" s="3" customFormat="1" ht="71.400000000000006" customHeight="1" x14ac:dyDescent="0.25">
      <c r="A224" s="23" t="s">
        <v>372</v>
      </c>
      <c r="B224" s="95" t="s">
        <v>583</v>
      </c>
      <c r="C224" s="66" t="s">
        <v>373</v>
      </c>
      <c r="D224" s="181" t="s">
        <v>561</v>
      </c>
      <c r="E224" s="78"/>
      <c r="F224" s="43" t="s">
        <v>12</v>
      </c>
      <c r="G224" s="115" t="s">
        <v>12</v>
      </c>
      <c r="H224" s="50" t="s">
        <v>36</v>
      </c>
      <c r="I224" s="89" t="s">
        <v>36</v>
      </c>
      <c r="J224" s="87"/>
    </row>
    <row r="225" spans="1:10" s="3" customFormat="1" ht="97.2" customHeight="1" x14ac:dyDescent="0.25">
      <c r="A225" s="23" t="s">
        <v>374</v>
      </c>
      <c r="B225" s="95" t="s">
        <v>584</v>
      </c>
      <c r="C225" s="66" t="s">
        <v>375</v>
      </c>
      <c r="D225" s="181" t="s">
        <v>376</v>
      </c>
      <c r="E225" s="133">
        <v>1643</v>
      </c>
      <c r="F225" s="43" t="s">
        <v>10</v>
      </c>
      <c r="G225" s="118" t="s">
        <v>10</v>
      </c>
      <c r="H225" s="44">
        <v>38058.06</v>
      </c>
      <c r="I225" s="107">
        <v>42068.81</v>
      </c>
      <c r="J225" s="90">
        <f t="shared" si="5"/>
        <v>0.10538503539066364</v>
      </c>
    </row>
    <row r="226" spans="1:10" s="3" customFormat="1" ht="71.25" customHeight="1" x14ac:dyDescent="0.25">
      <c r="A226" s="23" t="s">
        <v>377</v>
      </c>
      <c r="B226" s="95" t="s">
        <v>585</v>
      </c>
      <c r="C226" s="67" t="s">
        <v>378</v>
      </c>
      <c r="D226" s="181" t="s">
        <v>561</v>
      </c>
      <c r="E226" s="78"/>
      <c r="F226" s="43" t="s">
        <v>12</v>
      </c>
      <c r="G226" s="115" t="s">
        <v>12</v>
      </c>
      <c r="H226" s="50" t="s">
        <v>36</v>
      </c>
      <c r="I226" s="89" t="s">
        <v>36</v>
      </c>
      <c r="J226" s="87"/>
    </row>
    <row r="227" spans="1:10" s="3" customFormat="1" ht="75" customHeight="1" x14ac:dyDescent="0.25">
      <c r="A227" s="23" t="s">
        <v>379</v>
      </c>
      <c r="B227" s="95" t="s">
        <v>586</v>
      </c>
      <c r="C227" s="67" t="s">
        <v>380</v>
      </c>
      <c r="D227" s="181" t="s">
        <v>381</v>
      </c>
      <c r="E227" s="133">
        <v>1645</v>
      </c>
      <c r="F227" s="43" t="s">
        <v>10</v>
      </c>
      <c r="G227" s="118" t="s">
        <v>10</v>
      </c>
      <c r="H227" s="44">
        <v>30188.560000000001</v>
      </c>
      <c r="I227" s="107">
        <v>30085.87</v>
      </c>
      <c r="J227" s="87">
        <f t="shared" si="5"/>
        <v>-3.4016196863978381E-3</v>
      </c>
    </row>
    <row r="228" spans="1:10" s="3" customFormat="1" ht="86.4" customHeight="1" x14ac:dyDescent="0.25">
      <c r="A228" s="23" t="s">
        <v>382</v>
      </c>
      <c r="B228" s="95" t="s">
        <v>587</v>
      </c>
      <c r="C228" s="70" t="s">
        <v>383</v>
      </c>
      <c r="D228" s="181" t="s">
        <v>561</v>
      </c>
      <c r="E228" s="78"/>
      <c r="F228" s="43" t="s">
        <v>12</v>
      </c>
      <c r="G228" s="115" t="s">
        <v>12</v>
      </c>
      <c r="H228" s="50" t="s">
        <v>36</v>
      </c>
      <c r="I228" s="89" t="s">
        <v>36</v>
      </c>
      <c r="J228" s="87"/>
    </row>
    <row r="229" spans="1:10" s="3" customFormat="1" ht="120" customHeight="1" x14ac:dyDescent="0.25">
      <c r="A229" s="23" t="s">
        <v>384</v>
      </c>
      <c r="B229" s="95" t="s">
        <v>588</v>
      </c>
      <c r="C229" s="66" t="s">
        <v>385</v>
      </c>
      <c r="D229" s="181" t="s">
        <v>561</v>
      </c>
      <c r="E229" s="78"/>
      <c r="F229" s="43" t="s">
        <v>12</v>
      </c>
      <c r="G229" s="115" t="s">
        <v>12</v>
      </c>
      <c r="H229" s="50" t="s">
        <v>36</v>
      </c>
      <c r="I229" s="89" t="s">
        <v>36</v>
      </c>
      <c r="J229" s="87"/>
    </row>
    <row r="230" spans="1:10" s="3" customFormat="1" ht="60" customHeight="1" x14ac:dyDescent="0.25">
      <c r="A230" s="23" t="s">
        <v>386</v>
      </c>
      <c r="B230" s="95" t="s">
        <v>589</v>
      </c>
      <c r="C230" s="66" t="s">
        <v>387</v>
      </c>
      <c r="D230" s="181" t="s">
        <v>561</v>
      </c>
      <c r="E230" s="78"/>
      <c r="F230" s="43" t="s">
        <v>12</v>
      </c>
      <c r="G230" s="115" t="s">
        <v>12</v>
      </c>
      <c r="H230" s="50" t="s">
        <v>36</v>
      </c>
      <c r="I230" s="89" t="s">
        <v>36</v>
      </c>
      <c r="J230" s="87"/>
    </row>
    <row r="231" spans="1:10" s="3" customFormat="1" ht="72.599999999999994" customHeight="1" x14ac:dyDescent="0.25">
      <c r="A231" s="23" t="s">
        <v>388</v>
      </c>
      <c r="B231" s="95" t="s">
        <v>590</v>
      </c>
      <c r="C231" s="69" t="s">
        <v>389</v>
      </c>
      <c r="D231" s="181" t="s">
        <v>561</v>
      </c>
      <c r="E231" s="78"/>
      <c r="F231" s="43" t="s">
        <v>12</v>
      </c>
      <c r="G231" s="115" t="s">
        <v>12</v>
      </c>
      <c r="H231" s="50" t="s">
        <v>36</v>
      </c>
      <c r="I231" s="89" t="s">
        <v>36</v>
      </c>
      <c r="J231" s="87"/>
    </row>
    <row r="232" spans="1:10" s="3" customFormat="1" ht="69" customHeight="1" x14ac:dyDescent="0.25">
      <c r="A232" s="23" t="s">
        <v>390</v>
      </c>
      <c r="B232" s="95" t="s">
        <v>591</v>
      </c>
      <c r="C232" s="66" t="s">
        <v>391</v>
      </c>
      <c r="D232" s="181" t="s">
        <v>561</v>
      </c>
      <c r="E232" s="78"/>
      <c r="F232" s="43" t="s">
        <v>12</v>
      </c>
      <c r="G232" s="115" t="s">
        <v>12</v>
      </c>
      <c r="H232" s="50" t="s">
        <v>36</v>
      </c>
      <c r="I232" s="89" t="s">
        <v>36</v>
      </c>
      <c r="J232" s="87"/>
    </row>
    <row r="233" spans="1:10" s="3" customFormat="1" ht="66.599999999999994" customHeight="1" x14ac:dyDescent="0.25">
      <c r="A233" s="23" t="s">
        <v>392</v>
      </c>
      <c r="B233" s="95" t="s">
        <v>592</v>
      </c>
      <c r="C233" s="69" t="s">
        <v>393</v>
      </c>
      <c r="D233" s="181" t="s">
        <v>561</v>
      </c>
      <c r="E233" s="78"/>
      <c r="F233" s="43" t="s">
        <v>12</v>
      </c>
      <c r="G233" s="115" t="s">
        <v>12</v>
      </c>
      <c r="H233" s="50" t="s">
        <v>36</v>
      </c>
      <c r="I233" s="89" t="s">
        <v>36</v>
      </c>
      <c r="J233" s="87"/>
    </row>
    <row r="234" spans="1:10" s="3" customFormat="1" ht="85.5" customHeight="1" x14ac:dyDescent="0.25">
      <c r="A234" s="23" t="s">
        <v>394</v>
      </c>
      <c r="B234" s="95" t="s">
        <v>593</v>
      </c>
      <c r="C234" s="67"/>
      <c r="D234" s="181" t="s">
        <v>561</v>
      </c>
      <c r="E234" s="78"/>
      <c r="F234" s="43" t="s">
        <v>12</v>
      </c>
      <c r="G234" s="115" t="s">
        <v>12</v>
      </c>
      <c r="H234" s="50" t="s">
        <v>36</v>
      </c>
      <c r="I234" s="89" t="s">
        <v>36</v>
      </c>
      <c r="J234" s="87"/>
    </row>
    <row r="235" spans="1:10" s="3" customFormat="1" ht="72.599999999999994" customHeight="1" x14ac:dyDescent="0.25">
      <c r="A235" s="23" t="s">
        <v>395</v>
      </c>
      <c r="B235" s="95" t="s">
        <v>546</v>
      </c>
      <c r="C235" s="67"/>
      <c r="D235" s="181" t="s">
        <v>561</v>
      </c>
      <c r="E235" s="78"/>
      <c r="F235" s="43" t="s">
        <v>12</v>
      </c>
      <c r="G235" s="115" t="s">
        <v>12</v>
      </c>
      <c r="H235" s="50" t="s">
        <v>36</v>
      </c>
      <c r="I235" s="89" t="s">
        <v>36</v>
      </c>
      <c r="J235" s="87"/>
    </row>
    <row r="236" spans="1:10" s="3" customFormat="1" ht="55.2" customHeight="1" x14ac:dyDescent="0.25">
      <c r="A236" s="23" t="s">
        <v>396</v>
      </c>
      <c r="B236" s="95" t="s">
        <v>397</v>
      </c>
      <c r="C236" s="71" t="s">
        <v>398</v>
      </c>
      <c r="D236" s="181" t="s">
        <v>561</v>
      </c>
      <c r="E236" s="78"/>
      <c r="F236" s="43" t="s">
        <v>12</v>
      </c>
      <c r="G236" s="115" t="s">
        <v>12</v>
      </c>
      <c r="H236" s="50" t="s">
        <v>36</v>
      </c>
      <c r="I236" s="89" t="s">
        <v>36</v>
      </c>
      <c r="J236" s="87"/>
    </row>
    <row r="237" spans="1:10" s="3" customFormat="1" ht="57" customHeight="1" x14ac:dyDescent="0.25">
      <c r="A237" s="23" t="s">
        <v>399</v>
      </c>
      <c r="B237" s="95" t="s">
        <v>594</v>
      </c>
      <c r="C237" s="69" t="s">
        <v>400</v>
      </c>
      <c r="D237" s="181" t="s">
        <v>561</v>
      </c>
      <c r="E237" s="78"/>
      <c r="F237" s="43" t="s">
        <v>12</v>
      </c>
      <c r="G237" s="115" t="s">
        <v>12</v>
      </c>
      <c r="H237" s="50" t="s">
        <v>36</v>
      </c>
      <c r="I237" s="89" t="s">
        <v>36</v>
      </c>
      <c r="J237" s="87"/>
    </row>
    <row r="238" spans="1:10" s="3" customFormat="1" ht="70.2" customHeight="1" x14ac:dyDescent="0.25">
      <c r="A238" s="23" t="s">
        <v>401</v>
      </c>
      <c r="B238" s="95" t="s">
        <v>596</v>
      </c>
      <c r="C238" s="70" t="s">
        <v>402</v>
      </c>
      <c r="D238" s="181" t="s">
        <v>561</v>
      </c>
      <c r="E238" s="78"/>
      <c r="F238" s="43" t="s">
        <v>12</v>
      </c>
      <c r="G238" s="115" t="s">
        <v>12</v>
      </c>
      <c r="H238" s="50" t="s">
        <v>36</v>
      </c>
      <c r="I238" s="89" t="s">
        <v>36</v>
      </c>
      <c r="J238" s="87"/>
    </row>
    <row r="239" spans="1:10" s="3" customFormat="1" ht="60" customHeight="1" x14ac:dyDescent="0.25">
      <c r="A239" s="23" t="s">
        <v>403</v>
      </c>
      <c r="B239" s="95" t="s">
        <v>595</v>
      </c>
      <c r="C239" s="70" t="s">
        <v>404</v>
      </c>
      <c r="D239" s="181" t="s">
        <v>561</v>
      </c>
      <c r="E239" s="78"/>
      <c r="F239" s="43" t="s">
        <v>12</v>
      </c>
      <c r="G239" s="115" t="s">
        <v>12</v>
      </c>
      <c r="H239" s="50" t="s">
        <v>36</v>
      </c>
      <c r="I239" s="89" t="s">
        <v>36</v>
      </c>
      <c r="J239" s="87"/>
    </row>
    <row r="240" spans="1:10" s="3" customFormat="1" ht="85.5" customHeight="1" x14ac:dyDescent="0.25">
      <c r="A240" s="23" t="s">
        <v>405</v>
      </c>
      <c r="B240" s="95" t="s">
        <v>547</v>
      </c>
      <c r="C240" s="67" t="s">
        <v>406</v>
      </c>
      <c r="D240" s="181" t="s">
        <v>561</v>
      </c>
      <c r="E240" s="78"/>
      <c r="F240" s="43" t="s">
        <v>12</v>
      </c>
      <c r="G240" s="115" t="s">
        <v>12</v>
      </c>
      <c r="H240" s="50" t="s">
        <v>36</v>
      </c>
      <c r="I240" s="89" t="s">
        <v>36</v>
      </c>
      <c r="J240" s="87"/>
    </row>
    <row r="241" spans="1:45" s="3" customFormat="1" ht="178.8" customHeight="1" x14ac:dyDescent="0.25">
      <c r="A241" s="23" t="s">
        <v>407</v>
      </c>
      <c r="B241" s="95" t="s">
        <v>548</v>
      </c>
      <c r="C241" s="67" t="s">
        <v>408</v>
      </c>
      <c r="D241" s="181" t="s">
        <v>561</v>
      </c>
      <c r="E241" s="78"/>
      <c r="F241" s="43" t="s">
        <v>12</v>
      </c>
      <c r="G241" s="115" t="s">
        <v>12</v>
      </c>
      <c r="H241" s="50" t="s">
        <v>36</v>
      </c>
      <c r="I241" s="89" t="s">
        <v>36</v>
      </c>
      <c r="J241" s="87"/>
    </row>
    <row r="242" spans="1:45" s="3" customFormat="1" ht="75" customHeight="1" x14ac:dyDescent="0.25">
      <c r="A242" s="23" t="s">
        <v>409</v>
      </c>
      <c r="B242" s="95" t="s">
        <v>549</v>
      </c>
      <c r="C242" s="70" t="s">
        <v>410</v>
      </c>
      <c r="D242" s="181" t="s">
        <v>561</v>
      </c>
      <c r="E242" s="78"/>
      <c r="F242" s="43" t="s">
        <v>12</v>
      </c>
      <c r="G242" s="115" t="s">
        <v>12</v>
      </c>
      <c r="H242" s="50" t="s">
        <v>36</v>
      </c>
      <c r="I242" s="89" t="s">
        <v>36</v>
      </c>
      <c r="J242" s="87"/>
    </row>
    <row r="243" spans="1:45" s="3" customFormat="1" ht="73.2" customHeight="1" x14ac:dyDescent="0.25">
      <c r="A243" s="23" t="s">
        <v>411</v>
      </c>
      <c r="B243" s="95" t="s">
        <v>550</v>
      </c>
      <c r="C243" s="66" t="s">
        <v>412</v>
      </c>
      <c r="D243" s="181" t="s">
        <v>561</v>
      </c>
      <c r="E243" s="78"/>
      <c r="F243" s="43" t="s">
        <v>12</v>
      </c>
      <c r="G243" s="115" t="s">
        <v>12</v>
      </c>
      <c r="H243" s="50" t="s">
        <v>36</v>
      </c>
      <c r="I243" s="89" t="s">
        <v>36</v>
      </c>
      <c r="J243" s="87"/>
    </row>
    <row r="244" spans="1:45" s="3" customFormat="1" ht="71.25" customHeight="1" x14ac:dyDescent="0.25">
      <c r="A244" s="23" t="s">
        <v>413</v>
      </c>
      <c r="B244" s="95" t="s">
        <v>551</v>
      </c>
      <c r="C244" s="67"/>
      <c r="D244" s="181" t="s">
        <v>414</v>
      </c>
      <c r="E244" s="133">
        <v>1675</v>
      </c>
      <c r="F244" s="43" t="s">
        <v>10</v>
      </c>
      <c r="G244" s="118" t="s">
        <v>10</v>
      </c>
      <c r="H244" s="44">
        <v>170.1</v>
      </c>
      <c r="I244" s="107">
        <v>223.07</v>
      </c>
      <c r="J244" s="90">
        <f t="shared" si="5"/>
        <v>0.31140505584950029</v>
      </c>
    </row>
    <row r="245" spans="1:45" s="3" customFormat="1" ht="59.4" customHeight="1" x14ac:dyDescent="0.25">
      <c r="A245" s="23" t="s">
        <v>415</v>
      </c>
      <c r="B245" s="95" t="s">
        <v>597</v>
      </c>
      <c r="C245" s="67" t="s">
        <v>416</v>
      </c>
      <c r="D245" s="181" t="s">
        <v>417</v>
      </c>
      <c r="E245" s="133">
        <v>1676</v>
      </c>
      <c r="F245" s="43" t="s">
        <v>10</v>
      </c>
      <c r="G245" s="118" t="s">
        <v>10</v>
      </c>
      <c r="H245" s="44">
        <v>114.95</v>
      </c>
      <c r="I245" s="107">
        <v>316.07</v>
      </c>
      <c r="J245" s="90">
        <f t="shared" si="5"/>
        <v>1.7496302740321878</v>
      </c>
    </row>
    <row r="246" spans="1:45" s="3" customFormat="1" ht="70.95" customHeight="1" x14ac:dyDescent="0.25">
      <c r="A246" s="23" t="s">
        <v>418</v>
      </c>
      <c r="B246" s="95" t="s">
        <v>525</v>
      </c>
      <c r="C246" s="67" t="s">
        <v>419</v>
      </c>
      <c r="D246" s="181" t="s">
        <v>561</v>
      </c>
      <c r="E246" s="78"/>
      <c r="F246" s="43" t="s">
        <v>12</v>
      </c>
      <c r="G246" s="115" t="s">
        <v>12</v>
      </c>
      <c r="H246" s="50" t="s">
        <v>36</v>
      </c>
      <c r="I246" s="89" t="s">
        <v>36</v>
      </c>
      <c r="J246" s="87"/>
    </row>
    <row r="247" spans="1:45" s="3" customFormat="1" ht="85.5" customHeight="1" x14ac:dyDescent="0.25">
      <c r="A247" s="23" t="s">
        <v>420</v>
      </c>
      <c r="B247" s="95" t="s">
        <v>526</v>
      </c>
      <c r="C247" s="67" t="s">
        <v>421</v>
      </c>
      <c r="D247" s="181" t="s">
        <v>561</v>
      </c>
      <c r="E247" s="78"/>
      <c r="F247" s="43" t="s">
        <v>12</v>
      </c>
      <c r="G247" s="115" t="s">
        <v>12</v>
      </c>
      <c r="H247" s="50" t="s">
        <v>36</v>
      </c>
      <c r="I247" s="89" t="s">
        <v>36</v>
      </c>
      <c r="J247" s="87"/>
    </row>
    <row r="248" spans="1:45" s="3" customFormat="1" ht="71.25" customHeight="1" x14ac:dyDescent="0.25">
      <c r="A248" s="23" t="s">
        <v>422</v>
      </c>
      <c r="B248" s="95" t="s">
        <v>524</v>
      </c>
      <c r="C248" s="69" t="s">
        <v>423</v>
      </c>
      <c r="D248" s="181" t="s">
        <v>561</v>
      </c>
      <c r="E248" s="78"/>
      <c r="F248" s="43" t="s">
        <v>12</v>
      </c>
      <c r="G248" s="115" t="s">
        <v>12</v>
      </c>
      <c r="H248" s="50" t="s">
        <v>36</v>
      </c>
      <c r="I248" s="89" t="s">
        <v>36</v>
      </c>
      <c r="J248" s="87"/>
    </row>
    <row r="249" spans="1:45" s="3" customFormat="1" ht="160.80000000000001" customHeight="1" x14ac:dyDescent="0.25">
      <c r="A249" s="23" t="s">
        <v>424</v>
      </c>
      <c r="B249" s="98" t="s">
        <v>523</v>
      </c>
      <c r="C249" s="67" t="s">
        <v>425</v>
      </c>
      <c r="D249" s="181" t="s">
        <v>561</v>
      </c>
      <c r="E249" s="78"/>
      <c r="F249" s="43" t="s">
        <v>12</v>
      </c>
      <c r="G249" s="115" t="s">
        <v>12</v>
      </c>
      <c r="H249" s="50" t="s">
        <v>36</v>
      </c>
      <c r="I249" s="89" t="s">
        <v>36</v>
      </c>
      <c r="J249" s="87"/>
    </row>
    <row r="250" spans="1:45" s="3" customFormat="1" ht="111.6" customHeight="1" x14ac:dyDescent="0.25">
      <c r="A250" s="23" t="s">
        <v>426</v>
      </c>
      <c r="B250" s="29" t="s">
        <v>522</v>
      </c>
      <c r="C250" s="30" t="s">
        <v>427</v>
      </c>
      <c r="D250" s="181" t="s">
        <v>561</v>
      </c>
      <c r="E250" s="78"/>
      <c r="F250" s="43" t="s">
        <v>12</v>
      </c>
      <c r="G250" s="115" t="s">
        <v>12</v>
      </c>
      <c r="H250" s="50" t="s">
        <v>36</v>
      </c>
      <c r="I250" s="89" t="s">
        <v>36</v>
      </c>
      <c r="J250" s="87"/>
    </row>
    <row r="251" spans="1:45" s="3" customFormat="1" ht="127.2" customHeight="1" x14ac:dyDescent="0.25">
      <c r="A251" s="23" t="s">
        <v>428</v>
      </c>
      <c r="B251" s="98" t="s">
        <v>521</v>
      </c>
      <c r="C251" s="67" t="s">
        <v>429</v>
      </c>
      <c r="D251" s="181" t="s">
        <v>561</v>
      </c>
      <c r="E251" s="78"/>
      <c r="F251" s="43" t="s">
        <v>12</v>
      </c>
      <c r="G251" s="115" t="s">
        <v>12</v>
      </c>
      <c r="H251" s="50" t="s">
        <v>36</v>
      </c>
      <c r="I251" s="89" t="s">
        <v>36</v>
      </c>
      <c r="J251" s="87"/>
    </row>
    <row r="252" spans="1:45" s="3" customFormat="1" ht="85.5" customHeight="1" x14ac:dyDescent="0.25">
      <c r="A252" s="76" t="s">
        <v>430</v>
      </c>
      <c r="B252" s="98" t="s">
        <v>520</v>
      </c>
      <c r="C252" s="67" t="s">
        <v>431</v>
      </c>
      <c r="D252" s="181" t="s">
        <v>561</v>
      </c>
      <c r="E252" s="78"/>
      <c r="F252" s="43" t="s">
        <v>12</v>
      </c>
      <c r="G252" s="115" t="s">
        <v>12</v>
      </c>
      <c r="H252" s="50" t="s">
        <v>36</v>
      </c>
      <c r="I252" s="89" t="s">
        <v>36</v>
      </c>
      <c r="J252" s="87"/>
    </row>
    <row r="253" spans="1:45" s="3" customFormat="1" ht="63" customHeight="1" x14ac:dyDescent="0.25">
      <c r="A253" s="76" t="s">
        <v>432</v>
      </c>
      <c r="B253" s="95" t="s">
        <v>433</v>
      </c>
      <c r="C253" s="67" t="s">
        <v>434</v>
      </c>
      <c r="D253" s="181" t="s">
        <v>561</v>
      </c>
      <c r="E253" s="78"/>
      <c r="F253" s="42" t="s">
        <v>12</v>
      </c>
      <c r="G253" s="104" t="s">
        <v>12</v>
      </c>
      <c r="H253" s="50" t="s">
        <v>36</v>
      </c>
      <c r="I253" s="89" t="s">
        <v>36</v>
      </c>
      <c r="J253" s="87"/>
    </row>
    <row r="254" spans="1:45" s="3" customFormat="1" ht="72.599999999999994" customHeight="1" x14ac:dyDescent="0.25">
      <c r="A254" s="76" t="s">
        <v>435</v>
      </c>
      <c r="B254" s="95" t="s">
        <v>436</v>
      </c>
      <c r="C254" s="67" t="s">
        <v>437</v>
      </c>
      <c r="D254" s="181" t="s">
        <v>561</v>
      </c>
      <c r="E254" s="78"/>
      <c r="F254" s="42" t="s">
        <v>12</v>
      </c>
      <c r="G254" s="104" t="s">
        <v>12</v>
      </c>
      <c r="H254" s="50" t="s">
        <v>36</v>
      </c>
      <c r="I254" s="89" t="s">
        <v>36</v>
      </c>
      <c r="J254" s="87"/>
    </row>
    <row r="255" spans="1:45" s="2" customFormat="1" ht="61.2" customHeight="1" x14ac:dyDescent="0.25">
      <c r="A255" s="76" t="s">
        <v>558</v>
      </c>
      <c r="B255" s="95" t="s">
        <v>446</v>
      </c>
      <c r="C255" s="67" t="s">
        <v>447</v>
      </c>
      <c r="D255" s="181" t="s">
        <v>561</v>
      </c>
      <c r="E255" s="78"/>
      <c r="F255" s="42" t="s">
        <v>7</v>
      </c>
      <c r="G255" s="104" t="s">
        <v>12</v>
      </c>
      <c r="H255" s="44">
        <v>1974.93</v>
      </c>
      <c r="I255" s="89" t="s">
        <v>36</v>
      </c>
      <c r="J255" s="87"/>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row>
    <row r="256" spans="1:45" s="2" customFormat="1" ht="69.599999999999994" customHeight="1" x14ac:dyDescent="0.25">
      <c r="A256" s="76" t="s">
        <v>598</v>
      </c>
      <c r="B256" s="95" t="s">
        <v>572</v>
      </c>
      <c r="C256" s="67" t="s">
        <v>643</v>
      </c>
      <c r="D256" s="181" t="s">
        <v>561</v>
      </c>
      <c r="E256" s="78"/>
      <c r="F256" s="56" t="s">
        <v>5</v>
      </c>
      <c r="G256" s="104" t="s">
        <v>12</v>
      </c>
      <c r="H256" s="46" t="s">
        <v>36</v>
      </c>
      <c r="I256" s="89" t="s">
        <v>36</v>
      </c>
      <c r="J256" s="87"/>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row>
    <row r="257" spans="1:45" s="2" customFormat="1" ht="69.599999999999994" customHeight="1" x14ac:dyDescent="0.25">
      <c r="A257" s="76" t="s">
        <v>641</v>
      </c>
      <c r="B257" s="152" t="s">
        <v>642</v>
      </c>
      <c r="C257" s="67" t="s">
        <v>644</v>
      </c>
      <c r="D257" s="181"/>
      <c r="E257" s="78"/>
      <c r="F257" s="56"/>
      <c r="G257" s="104" t="s">
        <v>12</v>
      </c>
      <c r="H257" s="44"/>
      <c r="I257" s="89" t="s">
        <v>36</v>
      </c>
      <c r="J257" s="87"/>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row>
    <row r="258" spans="1:45" s="3" customFormat="1" ht="71.25" customHeight="1" x14ac:dyDescent="0.25">
      <c r="A258" s="23" t="s">
        <v>438</v>
      </c>
      <c r="B258" s="95" t="s">
        <v>519</v>
      </c>
      <c r="C258" s="67" t="s">
        <v>439</v>
      </c>
      <c r="D258" s="181" t="s">
        <v>440</v>
      </c>
      <c r="E258" s="133">
        <v>701</v>
      </c>
      <c r="F258" s="43" t="s">
        <v>10</v>
      </c>
      <c r="G258" s="118" t="s">
        <v>10</v>
      </c>
      <c r="H258" s="44">
        <v>1071.8599999999999</v>
      </c>
      <c r="I258" s="107">
        <v>1368.27</v>
      </c>
      <c r="J258" s="87">
        <f t="shared" si="5"/>
        <v>0.27653798070643565</v>
      </c>
    </row>
    <row r="259" spans="1:45" s="2" customFormat="1" ht="85.5" customHeight="1" x14ac:dyDescent="0.25">
      <c r="A259" s="23" t="s">
        <v>441</v>
      </c>
      <c r="B259" s="98" t="s">
        <v>518</v>
      </c>
      <c r="C259" s="66" t="s">
        <v>442</v>
      </c>
      <c r="D259" s="181" t="s">
        <v>443</v>
      </c>
      <c r="E259" s="133">
        <v>1295</v>
      </c>
      <c r="F259" s="43" t="s">
        <v>10</v>
      </c>
      <c r="G259" s="118" t="s">
        <v>10</v>
      </c>
      <c r="H259" s="44">
        <v>7919.26</v>
      </c>
      <c r="I259" s="107">
        <v>7919.26</v>
      </c>
      <c r="J259" s="90">
        <f t="shared" si="5"/>
        <v>0</v>
      </c>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row>
    <row r="260" spans="1:45" s="2" customFormat="1" ht="71.25" customHeight="1" x14ac:dyDescent="0.25">
      <c r="A260" s="161" t="s">
        <v>444</v>
      </c>
      <c r="B260" s="154" t="s">
        <v>517</v>
      </c>
      <c r="C260" s="162" t="s">
        <v>445</v>
      </c>
      <c r="D260" s="182" t="s">
        <v>561</v>
      </c>
      <c r="E260" s="164"/>
      <c r="F260" s="165" t="s">
        <v>12</v>
      </c>
      <c r="G260" s="163" t="s">
        <v>12</v>
      </c>
      <c r="H260" s="166" t="s">
        <v>36</v>
      </c>
      <c r="I260" s="167" t="s">
        <v>36</v>
      </c>
      <c r="J260" s="168"/>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row>
    <row r="261" spans="1:45" s="2" customFormat="1" ht="52.2" x14ac:dyDescent="0.25">
      <c r="A261" s="178" t="s">
        <v>658</v>
      </c>
      <c r="B261" s="179" t="s">
        <v>659</v>
      </c>
      <c r="C261" s="179" t="s">
        <v>661</v>
      </c>
      <c r="D261" s="180">
        <v>1463</v>
      </c>
      <c r="E261" s="178" t="s">
        <v>655</v>
      </c>
      <c r="F261" s="180" t="s">
        <v>7</v>
      </c>
      <c r="G261" s="179" t="s">
        <v>655</v>
      </c>
      <c r="H261" s="186">
        <v>5578.78</v>
      </c>
      <c r="I261" s="178" t="s">
        <v>655</v>
      </c>
      <c r="J261" s="7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row>
    <row r="262" spans="1:45" s="2" customFormat="1" ht="52.2" x14ac:dyDescent="0.25">
      <c r="A262" s="178" t="s">
        <v>645</v>
      </c>
      <c r="B262" s="179" t="s">
        <v>646</v>
      </c>
      <c r="C262" s="178" t="s">
        <v>647</v>
      </c>
      <c r="D262" s="180"/>
      <c r="E262" s="178"/>
      <c r="F262" s="180"/>
      <c r="G262" s="178" t="s">
        <v>3</v>
      </c>
      <c r="H262" s="180" t="s">
        <v>660</v>
      </c>
      <c r="I262" s="178" t="s">
        <v>660</v>
      </c>
      <c r="J262" s="7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row>
    <row r="263" spans="1:45" s="2" customFormat="1" ht="22.2" customHeight="1" x14ac:dyDescent="0.25">
      <c r="A263" s="193" t="s">
        <v>552</v>
      </c>
      <c r="B263" s="193"/>
      <c r="C263" s="193"/>
      <c r="D263" s="193"/>
      <c r="E263" s="193"/>
      <c r="F263" s="193"/>
      <c r="G263" s="193"/>
      <c r="H263" s="193"/>
      <c r="I263" s="176"/>
      <c r="J263" s="177"/>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row>
    <row r="264" spans="1:45" s="2" customFormat="1" ht="87" x14ac:dyDescent="0.25">
      <c r="A264" s="62" t="s">
        <v>448</v>
      </c>
      <c r="B264" s="155" t="s">
        <v>515</v>
      </c>
      <c r="C264" s="169" t="s">
        <v>449</v>
      </c>
      <c r="D264" s="183" t="s">
        <v>561</v>
      </c>
      <c r="E264" s="170" t="s">
        <v>561</v>
      </c>
      <c r="F264" s="171" t="s">
        <v>12</v>
      </c>
      <c r="G264" s="172" t="s">
        <v>12</v>
      </c>
      <c r="H264" s="173" t="s">
        <v>36</v>
      </c>
      <c r="I264" s="174" t="s">
        <v>36</v>
      </c>
      <c r="J264" s="175"/>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row>
    <row r="265" spans="1:45" s="3" customFormat="1" ht="71.25" customHeight="1" x14ac:dyDescent="0.25">
      <c r="A265" s="159" t="s">
        <v>651</v>
      </c>
      <c r="B265" s="132" t="s">
        <v>652</v>
      </c>
      <c r="C265" s="178" t="s">
        <v>653</v>
      </c>
      <c r="D265" s="181" t="s">
        <v>561</v>
      </c>
      <c r="E265" s="133"/>
      <c r="F265" s="42"/>
      <c r="G265" s="115" t="s">
        <v>12</v>
      </c>
      <c r="H265" s="50" t="s">
        <v>36</v>
      </c>
      <c r="I265" s="88" t="s">
        <v>36</v>
      </c>
      <c r="J265" s="73"/>
    </row>
    <row r="266" spans="1:45" s="3" customFormat="1" ht="71.25" customHeight="1" x14ac:dyDescent="0.25">
      <c r="A266" s="23" t="s">
        <v>648</v>
      </c>
      <c r="B266" s="152" t="s">
        <v>649</v>
      </c>
      <c r="C266" s="27" t="s">
        <v>662</v>
      </c>
      <c r="D266" s="184" t="s">
        <v>650</v>
      </c>
      <c r="E266" s="133" t="s">
        <v>655</v>
      </c>
      <c r="F266" s="42" t="s">
        <v>10</v>
      </c>
      <c r="G266" s="115" t="s">
        <v>4</v>
      </c>
      <c r="H266" s="50">
        <v>109.4</v>
      </c>
      <c r="I266" s="88" t="s">
        <v>655</v>
      </c>
      <c r="J266" s="73"/>
    </row>
    <row r="267" spans="1:45" s="2" customFormat="1" ht="34.200000000000003" customHeight="1" x14ac:dyDescent="0.25">
      <c r="A267" s="23" t="s">
        <v>450</v>
      </c>
      <c r="B267" s="94" t="s">
        <v>451</v>
      </c>
      <c r="C267" s="120"/>
      <c r="D267" s="181" t="s">
        <v>561</v>
      </c>
      <c r="E267" s="78"/>
      <c r="F267" s="42" t="s">
        <v>12</v>
      </c>
      <c r="G267" s="104" t="s">
        <v>12</v>
      </c>
      <c r="H267" s="50" t="s">
        <v>36</v>
      </c>
      <c r="I267" s="88" t="s">
        <v>36</v>
      </c>
      <c r="J267" s="7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row>
    <row r="268" spans="1:45" s="2" customFormat="1" ht="34.200000000000003" customHeight="1" x14ac:dyDescent="0.25">
      <c r="A268" s="23" t="s">
        <v>452</v>
      </c>
      <c r="B268" s="94" t="s">
        <v>453</v>
      </c>
      <c r="C268" s="120"/>
      <c r="D268" s="181" t="s">
        <v>561</v>
      </c>
      <c r="E268" s="78"/>
      <c r="F268" s="43" t="s">
        <v>12</v>
      </c>
      <c r="G268" s="118" t="s">
        <v>12</v>
      </c>
      <c r="H268" s="50" t="s">
        <v>36</v>
      </c>
      <c r="I268" s="88" t="s">
        <v>36</v>
      </c>
      <c r="J268" s="7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row>
    <row r="269" spans="1:45" s="2" customFormat="1" ht="34.200000000000003" customHeight="1" x14ac:dyDescent="0.25">
      <c r="A269" s="23" t="s">
        <v>454</v>
      </c>
      <c r="B269" s="94" t="s">
        <v>455</v>
      </c>
      <c r="C269" s="120" t="s">
        <v>456</v>
      </c>
      <c r="D269" s="181" t="s">
        <v>561</v>
      </c>
      <c r="E269" s="78"/>
      <c r="F269" s="42" t="s">
        <v>12</v>
      </c>
      <c r="G269" s="104" t="s">
        <v>12</v>
      </c>
      <c r="H269" s="50" t="s">
        <v>36</v>
      </c>
      <c r="I269" s="88" t="s">
        <v>36</v>
      </c>
      <c r="J269" s="7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row>
    <row r="270" spans="1:45" s="2" customFormat="1" ht="34.200000000000003" customHeight="1" x14ac:dyDescent="0.25">
      <c r="A270" s="23" t="s">
        <v>457</v>
      </c>
      <c r="B270" s="94" t="s">
        <v>458</v>
      </c>
      <c r="C270" s="120" t="s">
        <v>459</v>
      </c>
      <c r="D270" s="181" t="s">
        <v>561</v>
      </c>
      <c r="E270" s="78"/>
      <c r="F270" s="42" t="s">
        <v>12</v>
      </c>
      <c r="G270" s="104" t="s">
        <v>12</v>
      </c>
      <c r="H270" s="50" t="s">
        <v>36</v>
      </c>
      <c r="I270" s="88" t="s">
        <v>36</v>
      </c>
      <c r="J270" s="7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row>
    <row r="271" spans="1:45" s="3" customFormat="1" ht="34.200000000000003" customHeight="1" x14ac:dyDescent="0.25">
      <c r="A271" s="23" t="s">
        <v>460</v>
      </c>
      <c r="B271" s="96" t="s">
        <v>461</v>
      </c>
      <c r="C271" s="121" t="s">
        <v>462</v>
      </c>
      <c r="D271" s="181" t="s">
        <v>561</v>
      </c>
      <c r="E271" s="78"/>
      <c r="F271" s="42" t="s">
        <v>12</v>
      </c>
      <c r="G271" s="104" t="s">
        <v>12</v>
      </c>
      <c r="H271" s="50" t="s">
        <v>36</v>
      </c>
      <c r="I271" s="88" t="s">
        <v>36</v>
      </c>
      <c r="J271" s="73"/>
    </row>
    <row r="272" spans="1:45" s="2" customFormat="1" ht="34.200000000000003" customHeight="1" x14ac:dyDescent="0.25">
      <c r="A272" s="23" t="s">
        <v>463</v>
      </c>
      <c r="B272" s="94" t="s">
        <v>464</v>
      </c>
      <c r="C272" s="120" t="s">
        <v>465</v>
      </c>
      <c r="D272" s="181" t="s">
        <v>561</v>
      </c>
      <c r="E272" s="78"/>
      <c r="F272" s="42" t="s">
        <v>12</v>
      </c>
      <c r="G272" s="104" t="s">
        <v>12</v>
      </c>
      <c r="H272" s="50" t="s">
        <v>36</v>
      </c>
      <c r="I272" s="88" t="s">
        <v>36</v>
      </c>
      <c r="J272" s="7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row>
    <row r="273" spans="1:45" s="2" customFormat="1" ht="34.200000000000003" customHeight="1" x14ac:dyDescent="0.25">
      <c r="A273" s="23" t="s">
        <v>466</v>
      </c>
      <c r="B273" s="96" t="s">
        <v>566</v>
      </c>
      <c r="C273" s="120" t="s">
        <v>467</v>
      </c>
      <c r="D273" s="181" t="s">
        <v>561</v>
      </c>
      <c r="E273" s="78"/>
      <c r="F273" s="42" t="s">
        <v>12</v>
      </c>
      <c r="G273" s="104" t="s">
        <v>12</v>
      </c>
      <c r="H273" s="50" t="s">
        <v>36</v>
      </c>
      <c r="I273" s="88" t="s">
        <v>36</v>
      </c>
      <c r="J273" s="7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row>
    <row r="274" spans="1:45" s="3" customFormat="1" ht="23.25" customHeight="1" x14ac:dyDescent="0.25">
      <c r="A274" s="23" t="s">
        <v>468</v>
      </c>
      <c r="B274" s="96" t="s">
        <v>469</v>
      </c>
      <c r="C274" s="121" t="s">
        <v>470</v>
      </c>
      <c r="D274" s="181" t="s">
        <v>471</v>
      </c>
      <c r="E274" s="133">
        <v>9042</v>
      </c>
      <c r="F274" s="42" t="s">
        <v>10</v>
      </c>
      <c r="G274" s="104" t="s">
        <v>10</v>
      </c>
      <c r="H274" s="44">
        <v>111.23</v>
      </c>
      <c r="I274" s="127">
        <v>127.98</v>
      </c>
      <c r="J274" s="73">
        <f t="shared" ref="J274:J289" si="6">(I274-H274)/H274</f>
        <v>0.15058886990919715</v>
      </c>
    </row>
    <row r="275" spans="1:45" s="2" customFormat="1" ht="34.200000000000003" customHeight="1" x14ac:dyDescent="0.25">
      <c r="A275" s="23" t="s">
        <v>472</v>
      </c>
      <c r="B275" s="94" t="s">
        <v>473</v>
      </c>
      <c r="C275" s="120" t="s">
        <v>474</v>
      </c>
      <c r="D275" s="181" t="s">
        <v>561</v>
      </c>
      <c r="E275" s="78"/>
      <c r="F275" s="42" t="s">
        <v>12</v>
      </c>
      <c r="G275" s="104" t="s">
        <v>12</v>
      </c>
      <c r="H275" s="50" t="s">
        <v>36</v>
      </c>
      <c r="I275" s="88" t="s">
        <v>36</v>
      </c>
      <c r="J275" s="7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row>
    <row r="276" spans="1:45" s="2" customFormat="1" ht="34.200000000000003" customHeight="1" x14ac:dyDescent="0.25">
      <c r="A276" s="23" t="s">
        <v>475</v>
      </c>
      <c r="B276" s="94" t="s">
        <v>476</v>
      </c>
      <c r="C276" s="120" t="s">
        <v>477</v>
      </c>
      <c r="D276" s="181" t="s">
        <v>561</v>
      </c>
      <c r="E276" s="78"/>
      <c r="F276" s="42" t="s">
        <v>12</v>
      </c>
      <c r="G276" s="104" t="s">
        <v>12</v>
      </c>
      <c r="H276" s="50" t="s">
        <v>36</v>
      </c>
      <c r="I276" s="88" t="s">
        <v>36</v>
      </c>
      <c r="J276" s="7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row>
    <row r="277" spans="1:45" s="2" customFormat="1" ht="34.200000000000003" customHeight="1" x14ac:dyDescent="0.25">
      <c r="A277" s="23" t="s">
        <v>478</v>
      </c>
      <c r="B277" s="94" t="s">
        <v>479</v>
      </c>
      <c r="C277" s="120"/>
      <c r="D277" s="181" t="s">
        <v>561</v>
      </c>
      <c r="E277" s="78"/>
      <c r="F277" s="42" t="s">
        <v>12</v>
      </c>
      <c r="G277" s="104" t="s">
        <v>12</v>
      </c>
      <c r="H277" s="50" t="s">
        <v>36</v>
      </c>
      <c r="I277" s="88" t="s">
        <v>36</v>
      </c>
      <c r="J277" s="7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row>
    <row r="278" spans="1:45" s="2" customFormat="1" ht="34.200000000000003" customHeight="1" x14ac:dyDescent="0.25">
      <c r="A278" s="23" t="s">
        <v>480</v>
      </c>
      <c r="B278" s="94" t="s">
        <v>481</v>
      </c>
      <c r="C278" s="120"/>
      <c r="D278" s="181" t="s">
        <v>561</v>
      </c>
      <c r="E278" s="78"/>
      <c r="F278" s="42" t="s">
        <v>12</v>
      </c>
      <c r="G278" s="104" t="s">
        <v>12</v>
      </c>
      <c r="H278" s="50" t="s">
        <v>36</v>
      </c>
      <c r="I278" s="88" t="s">
        <v>36</v>
      </c>
      <c r="J278" s="7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row>
    <row r="279" spans="1:45" s="2" customFormat="1" ht="53.4" customHeight="1" x14ac:dyDescent="0.25">
      <c r="A279" s="23" t="s">
        <v>482</v>
      </c>
      <c r="B279" s="94" t="s">
        <v>514</v>
      </c>
      <c r="C279" s="122" t="s">
        <v>483</v>
      </c>
      <c r="D279" s="181" t="s">
        <v>561</v>
      </c>
      <c r="E279" s="78"/>
      <c r="F279" s="43" t="s">
        <v>10</v>
      </c>
      <c r="G279" s="118" t="s">
        <v>12</v>
      </c>
      <c r="H279" s="44">
        <v>53.67</v>
      </c>
      <c r="I279" s="88" t="s">
        <v>36</v>
      </c>
      <c r="J279" s="7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row>
    <row r="280" spans="1:45" s="2" customFormat="1" ht="52.2" x14ac:dyDescent="0.25">
      <c r="A280" s="23" t="s">
        <v>484</v>
      </c>
      <c r="B280" s="96" t="s">
        <v>516</v>
      </c>
      <c r="C280" s="121" t="s">
        <v>485</v>
      </c>
      <c r="D280" s="181" t="s">
        <v>561</v>
      </c>
      <c r="E280" s="78"/>
      <c r="F280" s="42" t="s">
        <v>12</v>
      </c>
      <c r="G280" s="104" t="s">
        <v>12</v>
      </c>
      <c r="H280" s="50" t="s">
        <v>36</v>
      </c>
      <c r="I280" s="88" t="s">
        <v>36</v>
      </c>
      <c r="J280" s="7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row>
    <row r="281" spans="1:45" s="2" customFormat="1" ht="38.4" customHeight="1" x14ac:dyDescent="0.25">
      <c r="A281" s="23" t="s">
        <v>486</v>
      </c>
      <c r="B281" s="94" t="s">
        <v>487</v>
      </c>
      <c r="C281" s="123" t="s">
        <v>488</v>
      </c>
      <c r="D281" s="181" t="s">
        <v>489</v>
      </c>
      <c r="E281" s="133">
        <v>9108</v>
      </c>
      <c r="F281" s="42" t="s">
        <v>10</v>
      </c>
      <c r="G281" s="104" t="s">
        <v>10</v>
      </c>
      <c r="H281" s="44">
        <v>1053.79</v>
      </c>
      <c r="I281" s="127">
        <v>1212.3399999999999</v>
      </c>
      <c r="J281" s="73">
        <f t="shared" si="6"/>
        <v>0.150456922157166</v>
      </c>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row>
    <row r="282" spans="1:45" s="2" customFormat="1" ht="52.2" x14ac:dyDescent="0.25">
      <c r="A282" s="23" t="s">
        <v>490</v>
      </c>
      <c r="B282" s="94" t="s">
        <v>491</v>
      </c>
      <c r="C282" s="123"/>
      <c r="D282" s="181" t="s">
        <v>561</v>
      </c>
      <c r="E282" s="78"/>
      <c r="F282" s="42" t="s">
        <v>12</v>
      </c>
      <c r="G282" s="104" t="s">
        <v>12</v>
      </c>
      <c r="H282" s="50" t="s">
        <v>36</v>
      </c>
      <c r="I282" s="88" t="s">
        <v>36</v>
      </c>
      <c r="J282" s="7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row>
    <row r="283" spans="1:45" s="2" customFormat="1" ht="52.2" x14ac:dyDescent="0.25">
      <c r="A283" s="23" t="s">
        <v>492</v>
      </c>
      <c r="B283" s="94" t="s">
        <v>493</v>
      </c>
      <c r="C283" s="120" t="s">
        <v>494</v>
      </c>
      <c r="D283" s="181" t="s">
        <v>561</v>
      </c>
      <c r="E283" s="78"/>
      <c r="F283" s="42" t="s">
        <v>12</v>
      </c>
      <c r="G283" s="104" t="s">
        <v>12</v>
      </c>
      <c r="H283" s="50" t="s">
        <v>36</v>
      </c>
      <c r="I283" s="88" t="s">
        <v>36</v>
      </c>
      <c r="J283" s="7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row>
    <row r="284" spans="1:45" s="2" customFormat="1" ht="52.2" x14ac:dyDescent="0.25">
      <c r="A284" s="23" t="s">
        <v>495</v>
      </c>
      <c r="B284" s="94" t="s">
        <v>496</v>
      </c>
      <c r="C284" s="120" t="s">
        <v>494</v>
      </c>
      <c r="D284" s="181" t="s">
        <v>561</v>
      </c>
      <c r="E284" s="78"/>
      <c r="F284" s="42" t="s">
        <v>12</v>
      </c>
      <c r="G284" s="104" t="s">
        <v>12</v>
      </c>
      <c r="H284" s="50" t="s">
        <v>36</v>
      </c>
      <c r="I284" s="88" t="s">
        <v>36</v>
      </c>
      <c r="J284" s="7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row>
    <row r="285" spans="1:45" s="2" customFormat="1" ht="52.2" x14ac:dyDescent="0.25">
      <c r="A285" s="23" t="s">
        <v>497</v>
      </c>
      <c r="B285" s="94" t="s">
        <v>498</v>
      </c>
      <c r="C285" s="120"/>
      <c r="D285" s="181" t="s">
        <v>561</v>
      </c>
      <c r="E285" s="78"/>
      <c r="F285" s="42" t="s">
        <v>12</v>
      </c>
      <c r="G285" s="104" t="s">
        <v>12</v>
      </c>
      <c r="H285" s="50" t="s">
        <v>36</v>
      </c>
      <c r="I285" s="88" t="s">
        <v>36</v>
      </c>
      <c r="J285" s="7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row>
    <row r="286" spans="1:45" s="2" customFormat="1" ht="52.2" x14ac:dyDescent="0.25">
      <c r="A286" s="23" t="s">
        <v>499</v>
      </c>
      <c r="B286" s="94" t="s">
        <v>500</v>
      </c>
      <c r="C286" s="120"/>
      <c r="D286" s="181" t="s">
        <v>561</v>
      </c>
      <c r="E286" s="78"/>
      <c r="F286" s="42" t="s">
        <v>12</v>
      </c>
      <c r="G286" s="104" t="s">
        <v>12</v>
      </c>
      <c r="H286" s="50" t="s">
        <v>36</v>
      </c>
      <c r="I286" s="88" t="s">
        <v>36</v>
      </c>
      <c r="J286" s="7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row>
    <row r="287" spans="1:45" s="2" customFormat="1" ht="52.2" x14ac:dyDescent="0.25">
      <c r="A287" s="23" t="s">
        <v>501</v>
      </c>
      <c r="B287" s="94" t="s">
        <v>502</v>
      </c>
      <c r="C287" s="120"/>
      <c r="D287" s="181" t="s">
        <v>561</v>
      </c>
      <c r="E287" s="78"/>
      <c r="F287" s="42" t="s">
        <v>12</v>
      </c>
      <c r="G287" s="104" t="s">
        <v>12</v>
      </c>
      <c r="H287" s="50" t="s">
        <v>36</v>
      </c>
      <c r="I287" s="88" t="s">
        <v>36</v>
      </c>
      <c r="J287" s="7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row>
    <row r="288" spans="1:45" s="2" customFormat="1" ht="23.25" customHeight="1" x14ac:dyDescent="0.25">
      <c r="A288" s="23" t="s">
        <v>503</v>
      </c>
      <c r="B288" s="94" t="s">
        <v>504</v>
      </c>
      <c r="C288" s="120" t="s">
        <v>505</v>
      </c>
      <c r="D288" s="181" t="s">
        <v>506</v>
      </c>
      <c r="E288" s="133">
        <v>849</v>
      </c>
      <c r="F288" s="42" t="s">
        <v>10</v>
      </c>
      <c r="G288" s="104" t="s">
        <v>10</v>
      </c>
      <c r="H288" s="44">
        <v>659.72</v>
      </c>
      <c r="I288" s="127">
        <v>678.7</v>
      </c>
      <c r="J288" s="73">
        <f t="shared" si="6"/>
        <v>2.8769781119262743E-2</v>
      </c>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row>
    <row r="289" spans="1:11" ht="69.599999999999994" x14ac:dyDescent="0.25">
      <c r="A289" s="23" t="s">
        <v>507</v>
      </c>
      <c r="B289" s="22" t="s">
        <v>508</v>
      </c>
      <c r="C289" s="124" t="s">
        <v>509</v>
      </c>
      <c r="D289" s="181" t="s">
        <v>510</v>
      </c>
      <c r="E289" s="133">
        <v>442</v>
      </c>
      <c r="F289" s="42" t="s">
        <v>17</v>
      </c>
      <c r="G289" s="117" t="s">
        <v>17</v>
      </c>
      <c r="H289" s="44">
        <v>1962.5</v>
      </c>
      <c r="I289" s="127">
        <v>1822.34</v>
      </c>
      <c r="J289" s="73">
        <f t="shared" si="6"/>
        <v>-7.1419108280254814E-2</v>
      </c>
      <c r="K289" s="4"/>
    </row>
    <row r="290" spans="1:11" ht="49.5" customHeight="1" x14ac:dyDescent="0.25">
      <c r="A290" s="23" t="s">
        <v>511</v>
      </c>
      <c r="B290" s="96" t="s">
        <v>512</v>
      </c>
      <c r="C290" s="119" t="s">
        <v>513</v>
      </c>
      <c r="D290" s="181" t="s">
        <v>561</v>
      </c>
      <c r="E290" s="78"/>
      <c r="F290" s="42" t="s">
        <v>10</v>
      </c>
      <c r="G290" s="104" t="s">
        <v>12</v>
      </c>
      <c r="H290" s="44">
        <v>1.77</v>
      </c>
      <c r="I290" s="88" t="s">
        <v>36</v>
      </c>
      <c r="J290" s="73"/>
      <c r="K290" s="4"/>
    </row>
    <row r="291" spans="1:11" ht="129.6" customHeight="1" x14ac:dyDescent="0.25">
      <c r="A291" s="232" t="s">
        <v>654</v>
      </c>
      <c r="B291" s="233"/>
      <c r="C291" s="233"/>
      <c r="D291" s="233"/>
      <c r="E291" s="233"/>
      <c r="F291" s="233"/>
      <c r="G291" s="233"/>
      <c r="H291" s="233"/>
      <c r="I291" s="233"/>
      <c r="J291" s="233"/>
      <c r="K291" s="4"/>
    </row>
    <row r="292" spans="1:11" ht="15" customHeight="1" x14ac:dyDescent="0.25">
      <c r="B292" s="5"/>
      <c r="C292" s="5"/>
      <c r="D292" s="32"/>
      <c r="E292" s="32"/>
      <c r="F292" s="37"/>
      <c r="G292" s="37"/>
      <c r="H292" s="38"/>
      <c r="I292" s="47"/>
      <c r="J292" s="53"/>
      <c r="K292" s="4"/>
    </row>
    <row r="293" spans="1:11" ht="15" customHeight="1" x14ac:dyDescent="0.25">
      <c r="B293" s="5"/>
      <c r="C293" s="5"/>
      <c r="D293" s="32"/>
      <c r="E293" s="32"/>
      <c r="F293" s="37"/>
      <c r="G293" s="37"/>
      <c r="H293" s="38"/>
      <c r="I293" s="47"/>
      <c r="J293" s="53"/>
      <c r="K293" s="4"/>
    </row>
    <row r="294" spans="1:11" ht="15" customHeight="1" x14ac:dyDescent="0.25">
      <c r="B294" s="5"/>
      <c r="C294" s="5"/>
      <c r="D294" s="32"/>
      <c r="E294" s="32"/>
      <c r="F294" s="37"/>
      <c r="G294" s="37"/>
      <c r="H294" s="38"/>
      <c r="I294" s="47"/>
      <c r="J294" s="53"/>
      <c r="K294" s="4"/>
    </row>
    <row r="295" spans="1:11" ht="15" customHeight="1" x14ac:dyDescent="0.25">
      <c r="B295" s="5"/>
      <c r="C295" s="5"/>
      <c r="D295" s="32"/>
      <c r="E295" s="32"/>
      <c r="F295" s="37"/>
      <c r="G295" s="37"/>
      <c r="H295" s="38"/>
      <c r="I295" s="47"/>
      <c r="J295" s="53"/>
      <c r="K295" s="4"/>
    </row>
    <row r="296" spans="1:11" ht="15" customHeight="1" x14ac:dyDescent="0.25">
      <c r="B296" s="5"/>
      <c r="C296" s="5"/>
      <c r="D296" s="32"/>
      <c r="E296" s="32"/>
      <c r="F296" s="37"/>
      <c r="G296" s="37"/>
      <c r="H296" s="38"/>
      <c r="I296" s="47"/>
      <c r="J296" s="53"/>
      <c r="K296" s="4"/>
    </row>
    <row r="297" spans="1:11" ht="15" customHeight="1" x14ac:dyDescent="0.25">
      <c r="B297" s="5"/>
      <c r="C297" s="5"/>
      <c r="D297" s="32"/>
      <c r="E297" s="32"/>
      <c r="F297" s="37"/>
      <c r="G297" s="37"/>
      <c r="H297" s="38"/>
      <c r="I297" s="47"/>
      <c r="J297" s="53"/>
      <c r="K297" s="4"/>
    </row>
    <row r="298" spans="1:11" ht="15" customHeight="1" x14ac:dyDescent="0.25">
      <c r="B298" s="5"/>
      <c r="C298" s="5"/>
      <c r="D298" s="32"/>
      <c r="E298" s="32"/>
      <c r="F298" s="37"/>
      <c r="G298" s="37"/>
      <c r="H298" s="38"/>
      <c r="I298" s="47"/>
      <c r="J298" s="53"/>
      <c r="K298" s="4"/>
    </row>
    <row r="299" spans="1:11" ht="15" customHeight="1" x14ac:dyDescent="0.25">
      <c r="B299" s="5"/>
      <c r="C299" s="5"/>
      <c r="D299" s="32"/>
      <c r="E299" s="32"/>
      <c r="F299" s="37"/>
      <c r="G299" s="37"/>
      <c r="H299" s="38"/>
      <c r="I299" s="47"/>
      <c r="J299" s="53"/>
      <c r="K299" s="4"/>
    </row>
    <row r="300" spans="1:11" ht="15" customHeight="1" x14ac:dyDescent="0.25">
      <c r="B300" s="5"/>
      <c r="C300" s="5"/>
      <c r="D300" s="32"/>
      <c r="E300" s="32"/>
      <c r="F300" s="37"/>
      <c r="G300" s="37"/>
      <c r="H300" s="38"/>
      <c r="I300" s="47"/>
      <c r="J300" s="53"/>
      <c r="K300" s="4"/>
    </row>
    <row r="301" spans="1:11" ht="15" customHeight="1" x14ac:dyDescent="0.25">
      <c r="B301" s="5"/>
      <c r="C301" s="5"/>
      <c r="D301" s="32"/>
      <c r="E301" s="32"/>
      <c r="F301" s="37"/>
      <c r="G301" s="37"/>
      <c r="H301" s="38"/>
      <c r="I301" s="47"/>
      <c r="J301" s="53"/>
      <c r="K301" s="4"/>
    </row>
    <row r="302" spans="1:11" ht="15" customHeight="1" x14ac:dyDescent="0.25">
      <c r="B302" s="5"/>
      <c r="C302" s="5"/>
      <c r="D302" s="32"/>
      <c r="E302" s="32"/>
      <c r="F302" s="37"/>
      <c r="G302" s="37"/>
      <c r="H302" s="38"/>
      <c r="I302" s="47"/>
      <c r="J302" s="53"/>
      <c r="K302" s="4"/>
    </row>
    <row r="303" spans="1:11" ht="15" customHeight="1" x14ac:dyDescent="0.25">
      <c r="B303" s="5"/>
      <c r="C303" s="5"/>
      <c r="D303" s="32"/>
      <c r="E303" s="32"/>
      <c r="F303" s="37"/>
      <c r="G303" s="37"/>
      <c r="H303" s="38"/>
      <c r="I303" s="47"/>
      <c r="J303" s="53"/>
      <c r="K303" s="4"/>
    </row>
    <row r="304" spans="1:11" ht="15" customHeight="1" x14ac:dyDescent="0.25">
      <c r="B304" s="5"/>
      <c r="C304" s="5"/>
      <c r="D304" s="32"/>
      <c r="E304" s="32"/>
      <c r="F304" s="37"/>
      <c r="G304" s="37"/>
      <c r="H304" s="38"/>
      <c r="I304" s="47"/>
      <c r="J304" s="53"/>
      <c r="K304" s="4"/>
    </row>
    <row r="305" spans="2:11" ht="15" customHeight="1" x14ac:dyDescent="0.25">
      <c r="B305" s="5"/>
      <c r="C305" s="5"/>
      <c r="D305" s="32"/>
      <c r="E305" s="32"/>
      <c r="F305" s="37"/>
      <c r="G305" s="37"/>
      <c r="H305" s="38"/>
      <c r="I305" s="47"/>
      <c r="J305" s="53"/>
      <c r="K305" s="4"/>
    </row>
    <row r="306" spans="2:11" ht="15" customHeight="1" x14ac:dyDescent="0.25">
      <c r="B306" s="5"/>
      <c r="C306" s="5"/>
      <c r="D306" s="32"/>
      <c r="E306" s="32"/>
      <c r="F306" s="37"/>
      <c r="G306" s="37"/>
      <c r="H306" s="38"/>
      <c r="I306" s="47"/>
      <c r="J306" s="53"/>
      <c r="K306" s="4"/>
    </row>
    <row r="307" spans="2:11" ht="15" customHeight="1" x14ac:dyDescent="0.25">
      <c r="B307" s="5"/>
      <c r="C307" s="5"/>
      <c r="D307" s="32"/>
      <c r="E307" s="32"/>
      <c r="F307" s="37"/>
      <c r="G307" s="37"/>
      <c r="H307" s="38"/>
      <c r="I307" s="47"/>
      <c r="J307" s="53"/>
      <c r="K307" s="4"/>
    </row>
    <row r="308" spans="2:11" ht="15" customHeight="1" x14ac:dyDescent="0.25">
      <c r="B308" s="5"/>
      <c r="C308" s="5"/>
      <c r="D308" s="32"/>
      <c r="E308" s="32"/>
      <c r="F308" s="37"/>
      <c r="G308" s="37"/>
      <c r="H308" s="38"/>
      <c r="I308" s="47"/>
      <c r="J308" s="53"/>
      <c r="K308" s="4"/>
    </row>
    <row r="309" spans="2:11" ht="15" customHeight="1" x14ac:dyDescent="0.25">
      <c r="B309" s="5"/>
      <c r="C309" s="5"/>
      <c r="D309" s="32"/>
      <c r="E309" s="32"/>
      <c r="F309" s="37"/>
      <c r="G309" s="37"/>
      <c r="H309" s="38"/>
      <c r="I309" s="47"/>
      <c r="J309" s="53"/>
      <c r="K309" s="4"/>
    </row>
    <row r="310" spans="2:11" ht="15" customHeight="1" x14ac:dyDescent="0.25">
      <c r="E310" s="33"/>
      <c r="F310" s="38"/>
      <c r="G310" s="33"/>
      <c r="H310" s="38"/>
      <c r="I310" s="47"/>
      <c r="J310" s="53"/>
    </row>
    <row r="311" spans="2:11" ht="15" customHeight="1" x14ac:dyDescent="0.25">
      <c r="E311" s="33"/>
      <c r="F311" s="38"/>
      <c r="G311" s="33"/>
      <c r="H311" s="38"/>
      <c r="I311" s="47"/>
      <c r="J311" s="53"/>
    </row>
    <row r="312" spans="2:11" ht="15" customHeight="1" x14ac:dyDescent="0.25">
      <c r="E312" s="33"/>
      <c r="F312" s="38"/>
      <c r="G312" s="33"/>
      <c r="H312" s="38"/>
      <c r="I312" s="47"/>
      <c r="J312" s="53"/>
    </row>
    <row r="313" spans="2:11" ht="15" customHeight="1" x14ac:dyDescent="0.25">
      <c r="E313" s="33"/>
      <c r="F313" s="38"/>
      <c r="G313" s="33"/>
      <c r="H313" s="38"/>
      <c r="I313" s="47"/>
      <c r="J313" s="53"/>
    </row>
    <row r="314" spans="2:11" ht="15" customHeight="1" x14ac:dyDescent="0.25">
      <c r="E314" s="33"/>
      <c r="F314" s="38"/>
      <c r="G314" s="33"/>
      <c r="H314" s="38"/>
      <c r="I314" s="47"/>
      <c r="J314" s="53"/>
    </row>
    <row r="315" spans="2:11" ht="15" customHeight="1" x14ac:dyDescent="0.25">
      <c r="E315" s="33"/>
      <c r="F315" s="38"/>
      <c r="G315" s="33"/>
      <c r="H315" s="38"/>
      <c r="I315" s="47"/>
      <c r="J315" s="53"/>
    </row>
    <row r="316" spans="2:11" ht="15" customHeight="1" x14ac:dyDescent="0.25">
      <c r="E316" s="33"/>
      <c r="F316" s="38"/>
      <c r="G316" s="33"/>
      <c r="H316" s="38"/>
      <c r="I316" s="47"/>
      <c r="J316" s="53"/>
    </row>
    <row r="317" spans="2:11" ht="15" customHeight="1" x14ac:dyDescent="0.25">
      <c r="E317" s="33"/>
      <c r="F317" s="38"/>
      <c r="G317" s="33"/>
      <c r="H317" s="38"/>
      <c r="I317" s="47"/>
      <c r="J317" s="53"/>
    </row>
    <row r="318" spans="2:11" ht="15" customHeight="1" x14ac:dyDescent="0.25">
      <c r="E318" s="33"/>
      <c r="F318" s="38"/>
      <c r="G318" s="33"/>
      <c r="H318" s="38"/>
      <c r="I318" s="47"/>
      <c r="J318" s="53"/>
    </row>
    <row r="319" spans="2:11" ht="15" customHeight="1" x14ac:dyDescent="0.25">
      <c r="E319" s="33"/>
      <c r="F319" s="38"/>
      <c r="G319" s="33"/>
      <c r="H319" s="38"/>
      <c r="I319" s="47"/>
      <c r="J319" s="53"/>
    </row>
    <row r="320" spans="2:11" ht="15" customHeight="1" x14ac:dyDescent="0.25">
      <c r="E320" s="33"/>
      <c r="F320" s="38"/>
      <c r="G320" s="33"/>
      <c r="H320" s="38"/>
      <c r="I320" s="47"/>
      <c r="J320" s="53"/>
    </row>
    <row r="321" spans="5:10" ht="15" customHeight="1" x14ac:dyDescent="0.25">
      <c r="E321" s="33"/>
      <c r="F321" s="38"/>
      <c r="G321" s="33"/>
      <c r="H321" s="38"/>
      <c r="I321" s="47"/>
      <c r="J321" s="53"/>
    </row>
    <row r="322" spans="5:10" ht="15" customHeight="1" x14ac:dyDescent="0.25">
      <c r="E322" s="33"/>
      <c r="F322" s="38"/>
      <c r="G322" s="33"/>
      <c r="H322" s="38"/>
      <c r="I322" s="47"/>
      <c r="J322" s="53"/>
    </row>
    <row r="323" spans="5:10" ht="15" customHeight="1" x14ac:dyDescent="0.25">
      <c r="E323" s="33"/>
      <c r="F323" s="38"/>
      <c r="G323" s="33"/>
      <c r="H323" s="38"/>
      <c r="I323" s="47"/>
      <c r="J323" s="53"/>
    </row>
    <row r="324" spans="5:10" ht="15" customHeight="1" x14ac:dyDescent="0.25">
      <c r="E324" s="33"/>
      <c r="F324" s="38"/>
      <c r="G324" s="33"/>
      <c r="H324" s="38"/>
      <c r="I324" s="47"/>
      <c r="J324" s="53"/>
    </row>
    <row r="325" spans="5:10" ht="15" customHeight="1" x14ac:dyDescent="0.25">
      <c r="E325" s="33"/>
      <c r="F325" s="38"/>
      <c r="G325" s="33"/>
      <c r="H325" s="38"/>
      <c r="I325" s="47"/>
      <c r="J325" s="53"/>
    </row>
    <row r="326" spans="5:10" ht="15" customHeight="1" x14ac:dyDescent="0.25">
      <c r="E326" s="33"/>
      <c r="F326" s="38"/>
      <c r="G326" s="33"/>
      <c r="H326" s="38"/>
      <c r="I326" s="47"/>
      <c r="J326" s="53"/>
    </row>
    <row r="327" spans="5:10" ht="15" customHeight="1" x14ac:dyDescent="0.25">
      <c r="E327" s="33"/>
      <c r="F327" s="38"/>
      <c r="G327" s="33"/>
      <c r="H327" s="38"/>
      <c r="I327" s="47"/>
      <c r="J327" s="53"/>
    </row>
    <row r="328" spans="5:10" ht="15" customHeight="1" x14ac:dyDescent="0.25">
      <c r="E328" s="33"/>
      <c r="F328" s="38"/>
      <c r="G328" s="33"/>
      <c r="H328" s="38"/>
      <c r="I328" s="47"/>
      <c r="J328" s="53"/>
    </row>
    <row r="329" spans="5:10" ht="15" customHeight="1" x14ac:dyDescent="0.25">
      <c r="E329" s="33"/>
      <c r="F329" s="38"/>
      <c r="G329" s="33"/>
      <c r="H329" s="38"/>
      <c r="I329" s="47"/>
      <c r="J329" s="53"/>
    </row>
    <row r="330" spans="5:10" ht="15" customHeight="1" x14ac:dyDescent="0.25">
      <c r="E330" s="33"/>
      <c r="F330" s="38"/>
      <c r="G330" s="33"/>
      <c r="H330" s="38"/>
      <c r="I330" s="47"/>
      <c r="J330" s="53"/>
    </row>
    <row r="331" spans="5:10" ht="15" customHeight="1" x14ac:dyDescent="0.25">
      <c r="E331" s="33"/>
      <c r="F331" s="38"/>
      <c r="G331" s="33"/>
      <c r="H331" s="38"/>
      <c r="I331" s="47"/>
      <c r="J331" s="53"/>
    </row>
    <row r="332" spans="5:10" ht="15" customHeight="1" x14ac:dyDescent="0.25">
      <c r="E332" s="33"/>
      <c r="F332" s="38"/>
      <c r="G332" s="33"/>
      <c r="H332" s="38"/>
      <c r="I332" s="47"/>
      <c r="J332" s="53"/>
    </row>
    <row r="333" spans="5:10" ht="15" customHeight="1" x14ac:dyDescent="0.25">
      <c r="E333" s="33"/>
      <c r="F333" s="38"/>
      <c r="G333" s="33"/>
      <c r="H333" s="38"/>
      <c r="I333" s="47"/>
      <c r="J333" s="53"/>
    </row>
    <row r="334" spans="5:10" ht="15" customHeight="1" x14ac:dyDescent="0.25">
      <c r="E334" s="33"/>
      <c r="F334" s="38"/>
      <c r="G334" s="33"/>
      <c r="H334" s="38"/>
      <c r="I334" s="47"/>
      <c r="J334" s="53"/>
    </row>
    <row r="335" spans="5:10" ht="15" customHeight="1" x14ac:dyDescent="0.25">
      <c r="E335" s="33"/>
      <c r="F335" s="38"/>
      <c r="G335" s="33"/>
      <c r="H335" s="38"/>
      <c r="I335" s="47"/>
      <c r="J335" s="53"/>
    </row>
    <row r="336" spans="5:10" ht="15" customHeight="1" x14ac:dyDescent="0.25">
      <c r="E336" s="33"/>
      <c r="F336" s="38"/>
      <c r="G336" s="33"/>
      <c r="H336" s="38"/>
      <c r="I336" s="47"/>
      <c r="J336" s="53"/>
    </row>
    <row r="337" spans="5:10" ht="15" customHeight="1" x14ac:dyDescent="0.25">
      <c r="E337" s="33"/>
      <c r="F337" s="38"/>
      <c r="G337" s="33"/>
      <c r="H337" s="38"/>
      <c r="I337" s="47"/>
      <c r="J337" s="53"/>
    </row>
    <row r="338" spans="5:10" ht="15" customHeight="1" x14ac:dyDescent="0.25">
      <c r="E338" s="33"/>
      <c r="F338" s="38"/>
      <c r="G338" s="33"/>
      <c r="H338" s="38"/>
      <c r="I338" s="47"/>
      <c r="J338" s="53"/>
    </row>
    <row r="339" spans="5:10" ht="15" customHeight="1" x14ac:dyDescent="0.25">
      <c r="E339" s="33"/>
      <c r="F339" s="38"/>
      <c r="G339" s="33"/>
      <c r="H339" s="38"/>
      <c r="I339" s="47"/>
      <c r="J339" s="53"/>
    </row>
    <row r="340" spans="5:10" ht="15" customHeight="1" x14ac:dyDescent="0.25">
      <c r="E340" s="33"/>
      <c r="F340" s="38"/>
      <c r="G340" s="33"/>
      <c r="H340" s="38"/>
      <c r="I340" s="47"/>
      <c r="J340" s="53"/>
    </row>
    <row r="341" spans="5:10" ht="15" customHeight="1" x14ac:dyDescent="0.25">
      <c r="E341" s="33"/>
      <c r="F341" s="38"/>
      <c r="G341" s="33"/>
      <c r="H341" s="38"/>
      <c r="I341" s="47"/>
      <c r="J341" s="53"/>
    </row>
    <row r="342" spans="5:10" ht="15" customHeight="1" x14ac:dyDescent="0.25">
      <c r="E342" s="33"/>
      <c r="F342" s="38"/>
      <c r="G342" s="33"/>
      <c r="H342" s="38"/>
      <c r="I342" s="47"/>
      <c r="J342" s="53"/>
    </row>
    <row r="343" spans="5:10" ht="15" customHeight="1" x14ac:dyDescent="0.25">
      <c r="E343" s="33"/>
      <c r="F343" s="38"/>
      <c r="G343" s="33"/>
      <c r="H343" s="38"/>
      <c r="I343" s="47"/>
      <c r="J343" s="53"/>
    </row>
    <row r="344" spans="5:10" ht="15" customHeight="1" x14ac:dyDescent="0.25">
      <c r="E344" s="33"/>
      <c r="F344" s="38"/>
      <c r="G344" s="33"/>
      <c r="H344" s="38"/>
      <c r="I344" s="47"/>
      <c r="J344" s="53"/>
    </row>
    <row r="345" spans="5:10" ht="15" customHeight="1" x14ac:dyDescent="0.25">
      <c r="E345" s="33"/>
      <c r="F345" s="38"/>
      <c r="G345" s="33"/>
      <c r="H345" s="38"/>
      <c r="I345" s="47"/>
      <c r="J345" s="53"/>
    </row>
    <row r="346" spans="5:10" ht="15" customHeight="1" x14ac:dyDescent="0.25">
      <c r="E346" s="33"/>
      <c r="F346" s="38"/>
      <c r="G346" s="33"/>
      <c r="H346" s="38"/>
      <c r="I346" s="47"/>
      <c r="J346" s="53"/>
    </row>
    <row r="347" spans="5:10" ht="15" customHeight="1" x14ac:dyDescent="0.25">
      <c r="E347" s="33"/>
      <c r="F347" s="38"/>
      <c r="G347" s="33"/>
      <c r="H347" s="38"/>
      <c r="I347" s="47"/>
      <c r="J347" s="53"/>
    </row>
    <row r="348" spans="5:10" ht="15" customHeight="1" x14ac:dyDescent="0.25">
      <c r="E348" s="33"/>
      <c r="F348" s="38"/>
      <c r="G348" s="33"/>
      <c r="H348" s="38"/>
      <c r="I348" s="47"/>
      <c r="J348" s="53"/>
    </row>
    <row r="349" spans="5:10" ht="15" customHeight="1" x14ac:dyDescent="0.25">
      <c r="E349" s="33"/>
      <c r="F349" s="38"/>
      <c r="G349" s="33"/>
      <c r="H349" s="38"/>
      <c r="I349" s="47"/>
      <c r="J349" s="53"/>
    </row>
    <row r="350" spans="5:10" ht="15" customHeight="1" x14ac:dyDescent="0.25">
      <c r="E350" s="33"/>
      <c r="F350" s="38"/>
      <c r="G350" s="33"/>
      <c r="H350" s="38"/>
      <c r="I350" s="47"/>
      <c r="J350" s="53"/>
    </row>
    <row r="351" spans="5:10" ht="15" customHeight="1" x14ac:dyDescent="0.25">
      <c r="E351" s="33"/>
      <c r="F351" s="38"/>
      <c r="G351" s="33"/>
      <c r="H351" s="38"/>
      <c r="I351" s="47"/>
      <c r="J351" s="53"/>
    </row>
    <row r="352" spans="5:10" ht="15" customHeight="1" x14ac:dyDescent="0.25">
      <c r="E352" s="33"/>
      <c r="F352" s="38"/>
      <c r="G352" s="33"/>
      <c r="H352" s="38"/>
      <c r="I352" s="47"/>
      <c r="J352" s="53"/>
    </row>
    <row r="353" spans="5:10" ht="15" customHeight="1" x14ac:dyDescent="0.25">
      <c r="E353" s="33"/>
      <c r="F353" s="38"/>
      <c r="G353" s="33"/>
      <c r="H353" s="38"/>
      <c r="I353" s="47"/>
      <c r="J353" s="53"/>
    </row>
    <row r="354" spans="5:10" ht="15" customHeight="1" x14ac:dyDescent="0.25">
      <c r="E354" s="33"/>
      <c r="F354" s="38"/>
      <c r="G354" s="33"/>
      <c r="H354" s="38"/>
      <c r="I354" s="47"/>
      <c r="J354" s="53"/>
    </row>
    <row r="355" spans="5:10" ht="15" customHeight="1" x14ac:dyDescent="0.25">
      <c r="E355" s="33"/>
      <c r="F355" s="38"/>
      <c r="G355" s="33"/>
      <c r="H355" s="38"/>
      <c r="I355" s="47"/>
      <c r="J355" s="53"/>
    </row>
    <row r="356" spans="5:10" ht="15" customHeight="1" x14ac:dyDescent="0.25">
      <c r="E356" s="33"/>
      <c r="F356" s="38"/>
      <c r="G356" s="33"/>
      <c r="H356" s="38"/>
      <c r="I356" s="47"/>
      <c r="J356" s="53"/>
    </row>
    <row r="357" spans="5:10" ht="15" customHeight="1" x14ac:dyDescent="0.25">
      <c r="E357" s="33"/>
      <c r="F357" s="38"/>
      <c r="G357" s="33"/>
      <c r="H357" s="38"/>
      <c r="I357" s="47"/>
      <c r="J357" s="53"/>
    </row>
    <row r="358" spans="5:10" ht="15" customHeight="1" x14ac:dyDescent="0.25">
      <c r="E358" s="33"/>
      <c r="F358" s="38"/>
      <c r="G358" s="33"/>
      <c r="H358" s="38"/>
      <c r="I358" s="47"/>
      <c r="J358" s="53"/>
    </row>
    <row r="359" spans="5:10" ht="15" customHeight="1" x14ac:dyDescent="0.25">
      <c r="E359" s="33"/>
      <c r="F359" s="38"/>
      <c r="G359" s="33"/>
      <c r="H359" s="38"/>
      <c r="I359" s="47"/>
      <c r="J359" s="53"/>
    </row>
    <row r="360" spans="5:10" ht="15" customHeight="1" x14ac:dyDescent="0.25">
      <c r="E360" s="33"/>
      <c r="F360" s="38"/>
      <c r="G360" s="33"/>
      <c r="H360" s="38"/>
      <c r="I360" s="47"/>
      <c r="J360" s="53"/>
    </row>
    <row r="361" spans="5:10" ht="15" customHeight="1" x14ac:dyDescent="0.25">
      <c r="E361" s="33"/>
      <c r="F361" s="38"/>
      <c r="G361" s="33"/>
      <c r="H361" s="38"/>
      <c r="I361" s="47"/>
      <c r="J361" s="53"/>
    </row>
    <row r="362" spans="5:10" ht="15" customHeight="1" x14ac:dyDescent="0.25">
      <c r="E362" s="33"/>
      <c r="F362" s="38"/>
      <c r="G362" s="33"/>
      <c r="H362" s="38"/>
      <c r="I362" s="47"/>
      <c r="J362" s="53"/>
    </row>
    <row r="363" spans="5:10" ht="15" customHeight="1" x14ac:dyDescent="0.25">
      <c r="E363" s="33"/>
      <c r="F363" s="38"/>
      <c r="G363" s="33"/>
      <c r="H363" s="38"/>
      <c r="I363" s="47"/>
      <c r="J363" s="53"/>
    </row>
    <row r="364" spans="5:10" ht="15" customHeight="1" x14ac:dyDescent="0.25">
      <c r="E364" s="33"/>
      <c r="F364" s="38"/>
      <c r="G364" s="33"/>
      <c r="H364" s="38"/>
      <c r="I364" s="47"/>
      <c r="J364" s="53"/>
    </row>
    <row r="365" spans="5:10" ht="15" customHeight="1" x14ac:dyDescent="0.25">
      <c r="E365" s="33"/>
      <c r="F365" s="38"/>
      <c r="G365" s="33"/>
      <c r="H365" s="38"/>
      <c r="I365" s="47"/>
      <c r="J365" s="53"/>
    </row>
    <row r="366" spans="5:10" ht="15" customHeight="1" x14ac:dyDescent="0.25">
      <c r="E366" s="33"/>
      <c r="F366" s="38"/>
      <c r="G366" s="33"/>
      <c r="H366" s="38"/>
      <c r="I366" s="47"/>
      <c r="J366" s="53"/>
    </row>
    <row r="367" spans="5:10" ht="15" customHeight="1" x14ac:dyDescent="0.25">
      <c r="E367" s="33"/>
      <c r="F367" s="38"/>
      <c r="G367" s="33"/>
      <c r="H367" s="38"/>
      <c r="I367" s="47"/>
      <c r="J367" s="53"/>
    </row>
    <row r="368" spans="5:10" ht="15" customHeight="1" x14ac:dyDescent="0.25">
      <c r="E368" s="33"/>
      <c r="F368" s="38"/>
      <c r="G368" s="33"/>
      <c r="H368" s="38"/>
      <c r="I368" s="47"/>
      <c r="J368" s="53"/>
    </row>
    <row r="369" spans="5:10" ht="15" customHeight="1" x14ac:dyDescent="0.25">
      <c r="E369" s="33"/>
      <c r="F369" s="38"/>
      <c r="G369" s="33"/>
      <c r="H369" s="38"/>
      <c r="I369" s="47"/>
      <c r="J369" s="53"/>
    </row>
    <row r="370" spans="5:10" ht="15" customHeight="1" x14ac:dyDescent="0.25">
      <c r="E370" s="33"/>
      <c r="F370" s="38"/>
      <c r="G370" s="33"/>
      <c r="H370" s="38"/>
      <c r="I370" s="47"/>
      <c r="J370" s="53"/>
    </row>
    <row r="371" spans="5:10" ht="15" customHeight="1" x14ac:dyDescent="0.25">
      <c r="E371" s="33"/>
      <c r="F371" s="38"/>
      <c r="G371" s="33"/>
      <c r="H371" s="38"/>
      <c r="I371" s="47"/>
      <c r="J371" s="53"/>
    </row>
    <row r="372" spans="5:10" ht="15" customHeight="1" x14ac:dyDescent="0.25">
      <c r="E372" s="33"/>
      <c r="F372" s="38"/>
      <c r="G372" s="33"/>
      <c r="H372" s="38"/>
      <c r="I372" s="47"/>
      <c r="J372" s="53"/>
    </row>
    <row r="373" spans="5:10" ht="15" customHeight="1" x14ac:dyDescent="0.25">
      <c r="E373" s="33"/>
      <c r="F373" s="38"/>
      <c r="G373" s="33"/>
      <c r="H373" s="38"/>
      <c r="I373" s="47"/>
      <c r="J373" s="53"/>
    </row>
    <row r="374" spans="5:10" ht="15" customHeight="1" x14ac:dyDescent="0.25">
      <c r="E374" s="33"/>
      <c r="F374" s="38"/>
      <c r="G374" s="33"/>
      <c r="H374" s="38"/>
      <c r="I374" s="47"/>
      <c r="J374" s="53"/>
    </row>
    <row r="375" spans="5:10" ht="15" customHeight="1" x14ac:dyDescent="0.25">
      <c r="E375" s="33"/>
      <c r="F375" s="38"/>
      <c r="G375" s="33"/>
      <c r="H375" s="38"/>
      <c r="I375" s="47"/>
      <c r="J375" s="53"/>
    </row>
    <row r="376" spans="5:10" ht="15" customHeight="1" x14ac:dyDescent="0.25">
      <c r="E376" s="33"/>
      <c r="F376" s="38"/>
      <c r="G376" s="33"/>
      <c r="H376" s="38"/>
      <c r="I376" s="47"/>
      <c r="J376" s="53"/>
    </row>
    <row r="377" spans="5:10" ht="15" customHeight="1" x14ac:dyDescent="0.25">
      <c r="E377" s="33"/>
      <c r="F377" s="38"/>
      <c r="G377" s="33"/>
      <c r="H377" s="38"/>
      <c r="I377" s="47"/>
      <c r="J377" s="53"/>
    </row>
    <row r="378" spans="5:10" ht="15" customHeight="1" x14ac:dyDescent="0.25">
      <c r="E378" s="33"/>
      <c r="F378" s="38"/>
      <c r="G378" s="33"/>
      <c r="H378" s="38"/>
      <c r="I378" s="47"/>
      <c r="J378" s="53"/>
    </row>
    <row r="379" spans="5:10" ht="15" customHeight="1" x14ac:dyDescent="0.25">
      <c r="E379" s="33"/>
      <c r="F379" s="38"/>
      <c r="G379" s="33"/>
      <c r="H379" s="38"/>
      <c r="I379" s="47"/>
      <c r="J379" s="53"/>
    </row>
    <row r="380" spans="5:10" ht="15" customHeight="1" x14ac:dyDescent="0.25">
      <c r="E380" s="33"/>
      <c r="F380" s="38"/>
      <c r="G380" s="33"/>
      <c r="H380" s="38"/>
      <c r="I380" s="47"/>
      <c r="J380" s="53"/>
    </row>
    <row r="381" spans="5:10" ht="15" customHeight="1" x14ac:dyDescent="0.25">
      <c r="E381" s="33"/>
      <c r="F381" s="38"/>
      <c r="G381" s="33"/>
      <c r="H381" s="38"/>
      <c r="I381" s="47"/>
      <c r="J381" s="53"/>
    </row>
    <row r="382" spans="5:10" ht="15" customHeight="1" x14ac:dyDescent="0.25">
      <c r="E382" s="33"/>
      <c r="F382" s="38"/>
      <c r="G382" s="33"/>
      <c r="H382" s="38"/>
      <c r="I382" s="47"/>
      <c r="J382" s="53"/>
    </row>
    <row r="383" spans="5:10" ht="15" customHeight="1" x14ac:dyDescent="0.25">
      <c r="E383" s="33"/>
      <c r="F383" s="38"/>
      <c r="G383" s="33"/>
      <c r="H383" s="38"/>
      <c r="I383" s="47"/>
      <c r="J383" s="53"/>
    </row>
    <row r="384" spans="5:10" ht="15" customHeight="1" x14ac:dyDescent="0.25">
      <c r="E384" s="33"/>
      <c r="F384" s="38"/>
      <c r="G384" s="33"/>
      <c r="H384" s="38"/>
      <c r="I384" s="47"/>
      <c r="J384" s="53"/>
    </row>
    <row r="385" spans="5:10" ht="15" customHeight="1" x14ac:dyDescent="0.25">
      <c r="E385" s="33"/>
      <c r="F385" s="38"/>
      <c r="G385" s="33"/>
      <c r="H385" s="38"/>
      <c r="I385" s="47"/>
      <c r="J385" s="53"/>
    </row>
    <row r="386" spans="5:10" ht="15" customHeight="1" x14ac:dyDescent="0.25">
      <c r="E386" s="33"/>
      <c r="F386" s="38"/>
      <c r="G386" s="33"/>
      <c r="H386" s="38"/>
      <c r="I386" s="47"/>
      <c r="J386" s="53"/>
    </row>
    <row r="387" spans="5:10" ht="15" customHeight="1" x14ac:dyDescent="0.25">
      <c r="E387" s="33"/>
      <c r="F387" s="38"/>
      <c r="G387" s="33"/>
      <c r="H387" s="38"/>
      <c r="I387" s="47"/>
      <c r="J387" s="53"/>
    </row>
    <row r="388" spans="5:10" ht="15" customHeight="1" x14ac:dyDescent="0.25">
      <c r="E388" s="33"/>
      <c r="F388" s="38"/>
      <c r="G388" s="33"/>
      <c r="H388" s="38"/>
      <c r="I388" s="47"/>
      <c r="J388" s="53"/>
    </row>
    <row r="389" spans="5:10" ht="15" customHeight="1" x14ac:dyDescent="0.25">
      <c r="E389" s="33"/>
      <c r="F389" s="38"/>
      <c r="G389" s="33"/>
      <c r="H389" s="38"/>
      <c r="I389" s="47"/>
      <c r="J389" s="53"/>
    </row>
    <row r="390" spans="5:10" ht="15" customHeight="1" x14ac:dyDescent="0.25">
      <c r="E390" s="33"/>
      <c r="F390" s="38"/>
      <c r="G390" s="33"/>
      <c r="H390" s="38"/>
      <c r="I390" s="47"/>
      <c r="J390" s="53"/>
    </row>
    <row r="391" spans="5:10" ht="15" customHeight="1" x14ac:dyDescent="0.25">
      <c r="E391" s="33"/>
      <c r="F391" s="38"/>
      <c r="G391" s="33"/>
      <c r="H391" s="38"/>
      <c r="I391" s="47"/>
      <c r="J391" s="53"/>
    </row>
    <row r="392" spans="5:10" ht="15" customHeight="1" x14ac:dyDescent="0.25">
      <c r="E392" s="33"/>
      <c r="F392" s="38"/>
      <c r="G392" s="33"/>
      <c r="H392" s="38"/>
      <c r="I392" s="47"/>
      <c r="J392" s="53"/>
    </row>
    <row r="393" spans="5:10" ht="15" customHeight="1" x14ac:dyDescent="0.25">
      <c r="E393" s="33"/>
      <c r="F393" s="38"/>
      <c r="G393" s="33"/>
      <c r="H393" s="38"/>
      <c r="I393" s="47"/>
      <c r="J393" s="53"/>
    </row>
    <row r="394" spans="5:10" ht="15" customHeight="1" x14ac:dyDescent="0.25">
      <c r="E394" s="33"/>
      <c r="F394" s="38"/>
      <c r="G394" s="33"/>
      <c r="H394" s="38"/>
      <c r="I394" s="47"/>
      <c r="J394" s="53"/>
    </row>
    <row r="395" spans="5:10" ht="15" customHeight="1" x14ac:dyDescent="0.25">
      <c r="E395" s="33"/>
      <c r="F395" s="38"/>
      <c r="G395" s="33"/>
      <c r="H395" s="38"/>
      <c r="I395" s="47"/>
      <c r="J395" s="53"/>
    </row>
    <row r="396" spans="5:10" ht="15" customHeight="1" x14ac:dyDescent="0.25">
      <c r="E396" s="33"/>
      <c r="F396" s="38"/>
      <c r="G396" s="33"/>
      <c r="H396" s="38"/>
      <c r="I396" s="47"/>
      <c r="J396" s="53"/>
    </row>
    <row r="397" spans="5:10" ht="15" customHeight="1" x14ac:dyDescent="0.25">
      <c r="E397" s="33"/>
      <c r="F397" s="38"/>
      <c r="G397" s="33"/>
      <c r="H397" s="38"/>
      <c r="I397" s="47"/>
      <c r="J397" s="53"/>
    </row>
    <row r="398" spans="5:10" ht="15" customHeight="1" x14ac:dyDescent="0.25">
      <c r="E398" s="33"/>
      <c r="F398" s="38"/>
      <c r="G398" s="33"/>
      <c r="H398" s="38"/>
      <c r="I398" s="47"/>
      <c r="J398" s="53"/>
    </row>
    <row r="399" spans="5:10" ht="15" customHeight="1" x14ac:dyDescent="0.25">
      <c r="E399" s="33"/>
      <c r="F399" s="38"/>
      <c r="G399" s="33"/>
      <c r="H399" s="38"/>
      <c r="I399" s="47"/>
      <c r="J399" s="53"/>
    </row>
    <row r="400" spans="5:10" ht="15" customHeight="1" x14ac:dyDescent="0.25">
      <c r="E400" s="33"/>
      <c r="F400" s="38"/>
      <c r="G400" s="33"/>
      <c r="H400" s="38"/>
      <c r="I400" s="47"/>
      <c r="J400" s="53"/>
    </row>
    <row r="401" spans="5:10" ht="15" customHeight="1" x14ac:dyDescent="0.25">
      <c r="E401" s="33"/>
      <c r="F401" s="38"/>
      <c r="G401" s="33"/>
      <c r="H401" s="38"/>
      <c r="I401" s="47"/>
      <c r="J401" s="53"/>
    </row>
    <row r="402" spans="5:10" ht="15" customHeight="1" x14ac:dyDescent="0.25">
      <c r="E402" s="33"/>
      <c r="F402" s="38"/>
      <c r="G402" s="33"/>
      <c r="H402" s="38"/>
      <c r="I402" s="47"/>
      <c r="J402" s="53"/>
    </row>
    <row r="403" spans="5:10" ht="15" customHeight="1" x14ac:dyDescent="0.25">
      <c r="E403" s="33"/>
      <c r="F403" s="38"/>
      <c r="G403" s="33"/>
      <c r="H403" s="38"/>
      <c r="I403" s="47"/>
      <c r="J403" s="53"/>
    </row>
    <row r="404" spans="5:10" ht="15" customHeight="1" x14ac:dyDescent="0.25">
      <c r="E404" s="33"/>
      <c r="F404" s="38"/>
      <c r="G404" s="33"/>
      <c r="H404" s="38"/>
      <c r="I404" s="47"/>
      <c r="J404" s="53"/>
    </row>
    <row r="405" spans="5:10" ht="15" customHeight="1" x14ac:dyDescent="0.25">
      <c r="E405" s="33"/>
      <c r="F405" s="38"/>
      <c r="G405" s="33"/>
      <c r="H405" s="38"/>
      <c r="I405" s="47"/>
      <c r="J405" s="53"/>
    </row>
    <row r="406" spans="5:10" ht="15" customHeight="1" x14ac:dyDescent="0.25">
      <c r="E406" s="33"/>
      <c r="F406" s="38"/>
      <c r="G406" s="33"/>
      <c r="H406" s="38"/>
      <c r="I406" s="47"/>
      <c r="J406" s="53"/>
    </row>
    <row r="407" spans="5:10" ht="15" customHeight="1" x14ac:dyDescent="0.25">
      <c r="E407" s="33"/>
      <c r="F407" s="38"/>
      <c r="G407" s="33"/>
      <c r="H407" s="38"/>
      <c r="I407" s="47"/>
      <c r="J407" s="53"/>
    </row>
    <row r="408" spans="5:10" ht="15" customHeight="1" x14ac:dyDescent="0.25">
      <c r="E408" s="33"/>
      <c r="F408" s="38"/>
      <c r="G408" s="33"/>
      <c r="H408" s="38"/>
      <c r="I408" s="47"/>
      <c r="J408" s="53"/>
    </row>
    <row r="409" spans="5:10" ht="15" customHeight="1" x14ac:dyDescent="0.25">
      <c r="E409" s="33"/>
      <c r="F409" s="38"/>
      <c r="G409" s="33"/>
      <c r="H409" s="38"/>
      <c r="I409" s="47"/>
      <c r="J409" s="53"/>
    </row>
    <row r="410" spans="5:10" ht="15" customHeight="1" x14ac:dyDescent="0.25">
      <c r="E410" s="33"/>
      <c r="F410" s="38"/>
      <c r="G410" s="33"/>
      <c r="H410" s="38"/>
      <c r="I410" s="47"/>
      <c r="J410" s="53"/>
    </row>
    <row r="411" spans="5:10" ht="15" customHeight="1" x14ac:dyDescent="0.25">
      <c r="E411" s="33"/>
      <c r="F411" s="38"/>
      <c r="G411" s="33"/>
      <c r="H411" s="38"/>
      <c r="I411" s="47"/>
      <c r="J411" s="53"/>
    </row>
    <row r="412" spans="5:10" ht="15" customHeight="1" x14ac:dyDescent="0.25">
      <c r="E412" s="33"/>
      <c r="F412" s="38"/>
      <c r="G412" s="33"/>
      <c r="H412" s="38"/>
      <c r="I412" s="47"/>
      <c r="J412" s="53"/>
    </row>
    <row r="413" spans="5:10" ht="15" customHeight="1" x14ac:dyDescent="0.25">
      <c r="E413" s="33"/>
      <c r="F413" s="38"/>
      <c r="G413" s="33"/>
      <c r="H413" s="38"/>
      <c r="I413" s="47"/>
      <c r="J413" s="53"/>
    </row>
    <row r="414" spans="5:10" ht="15" customHeight="1" x14ac:dyDescent="0.25">
      <c r="E414" s="33"/>
      <c r="F414" s="38"/>
      <c r="G414" s="33"/>
      <c r="H414" s="38"/>
      <c r="I414" s="47"/>
      <c r="J414" s="53"/>
    </row>
    <row r="415" spans="5:10" ht="15" customHeight="1" x14ac:dyDescent="0.25">
      <c r="E415" s="33"/>
      <c r="F415" s="38"/>
      <c r="G415" s="33"/>
      <c r="H415" s="38"/>
      <c r="I415" s="47"/>
      <c r="J415" s="53"/>
    </row>
    <row r="416" spans="5:10" ht="15" customHeight="1" x14ac:dyDescent="0.25">
      <c r="E416" s="33"/>
      <c r="F416" s="38"/>
      <c r="G416" s="33"/>
      <c r="H416" s="38"/>
      <c r="I416" s="47"/>
      <c r="J416" s="53"/>
    </row>
    <row r="417" spans="5:10" ht="15" customHeight="1" x14ac:dyDescent="0.25">
      <c r="E417" s="33"/>
      <c r="F417" s="38"/>
      <c r="G417" s="33"/>
      <c r="H417" s="38"/>
      <c r="I417" s="47"/>
      <c r="J417" s="53"/>
    </row>
    <row r="418" spans="5:10" ht="15" customHeight="1" x14ac:dyDescent="0.25">
      <c r="E418" s="33"/>
      <c r="F418" s="38"/>
      <c r="G418" s="33"/>
      <c r="H418" s="38"/>
      <c r="I418" s="47"/>
      <c r="J418" s="53"/>
    </row>
  </sheetData>
  <sheetProtection selectLockedCells="1" selectUnlockedCells="1"/>
  <mergeCells count="209">
    <mergeCell ref="B19:D19"/>
    <mergeCell ref="E27:J27"/>
    <mergeCell ref="E28:J28"/>
    <mergeCell ref="A16:A20"/>
    <mergeCell ref="B17:D17"/>
    <mergeCell ref="B20:D20"/>
    <mergeCell ref="E16:J20"/>
    <mergeCell ref="B24:D26"/>
    <mergeCell ref="A24:A26"/>
    <mergeCell ref="E25:J25"/>
    <mergeCell ref="E26:J26"/>
    <mergeCell ref="A291:J291"/>
    <mergeCell ref="H175:J175"/>
    <mergeCell ref="A4:J4"/>
    <mergeCell ref="A6:J6"/>
    <mergeCell ref="B42:C42"/>
    <mergeCell ref="B43:C43"/>
    <mergeCell ref="B44:C44"/>
    <mergeCell ref="B50:C50"/>
    <mergeCell ref="B7:D7"/>
    <mergeCell ref="B21:D21"/>
    <mergeCell ref="E21:J21"/>
    <mergeCell ref="B18:D18"/>
    <mergeCell ref="B22:D22"/>
    <mergeCell ref="E22:J22"/>
    <mergeCell ref="B23:D23"/>
    <mergeCell ref="E23:J23"/>
    <mergeCell ref="E24:J24"/>
    <mergeCell ref="B27:D27"/>
    <mergeCell ref="B28:D28"/>
    <mergeCell ref="B40:C40"/>
    <mergeCell ref="A41:J41"/>
    <mergeCell ref="D29:F29"/>
    <mergeCell ref="B32:C32"/>
    <mergeCell ref="B33:C33"/>
    <mergeCell ref="A1:J1"/>
    <mergeCell ref="A2:J3"/>
    <mergeCell ref="B8:D8"/>
    <mergeCell ref="E8:J8"/>
    <mergeCell ref="B16:D16"/>
    <mergeCell ref="A5:J5"/>
    <mergeCell ref="B9:D9"/>
    <mergeCell ref="B10:D10"/>
    <mergeCell ref="B11:D11"/>
    <mergeCell ref="B12:D12"/>
    <mergeCell ref="B13:D13"/>
    <mergeCell ref="B14:D14"/>
    <mergeCell ref="B15:D15"/>
    <mergeCell ref="E9:J9"/>
    <mergeCell ref="E10:J11"/>
    <mergeCell ref="E15:J15"/>
    <mergeCell ref="E14:J14"/>
    <mergeCell ref="E13:J13"/>
    <mergeCell ref="E12:J12"/>
    <mergeCell ref="A8:A15"/>
    <mergeCell ref="B34:C34"/>
    <mergeCell ref="B35:C35"/>
    <mergeCell ref="B36:C36"/>
    <mergeCell ref="B37:C37"/>
    <mergeCell ref="B38:C38"/>
    <mergeCell ref="B39:C39"/>
    <mergeCell ref="B45:C45"/>
    <mergeCell ref="B46:C46"/>
    <mergeCell ref="B47:C47"/>
    <mergeCell ref="B48:C48"/>
    <mergeCell ref="B49:C49"/>
    <mergeCell ref="B52:C52"/>
    <mergeCell ref="B53:C53"/>
    <mergeCell ref="B51:C51"/>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8:C128"/>
    <mergeCell ref="B126:C126"/>
    <mergeCell ref="B127:C127"/>
    <mergeCell ref="B139:C139"/>
    <mergeCell ref="B140:C140"/>
    <mergeCell ref="B141:C141"/>
    <mergeCell ref="B142:C142"/>
    <mergeCell ref="B143:C143"/>
    <mergeCell ref="B144:C144"/>
    <mergeCell ref="B145:C145"/>
    <mergeCell ref="B146:C146"/>
    <mergeCell ref="B129:C129"/>
    <mergeCell ref="B130:C130"/>
    <mergeCell ref="B131:C131"/>
    <mergeCell ref="B132:C132"/>
    <mergeCell ref="B133:C133"/>
    <mergeCell ref="B134:C134"/>
    <mergeCell ref="B135:C135"/>
    <mergeCell ref="B136:C136"/>
    <mergeCell ref="B137:C137"/>
    <mergeCell ref="B147:C147"/>
    <mergeCell ref="B148:C148"/>
    <mergeCell ref="B149:C149"/>
    <mergeCell ref="B150:C150"/>
    <mergeCell ref="B151:C151"/>
    <mergeCell ref="B152:C152"/>
    <mergeCell ref="B183:C183"/>
    <mergeCell ref="B184:C184"/>
    <mergeCell ref="E7:J7"/>
    <mergeCell ref="B169:C169"/>
    <mergeCell ref="B170:C170"/>
    <mergeCell ref="B171:C171"/>
    <mergeCell ref="B172:C172"/>
    <mergeCell ref="B153:C153"/>
    <mergeCell ref="B154:C154"/>
    <mergeCell ref="B155:C155"/>
    <mergeCell ref="B156:C156"/>
    <mergeCell ref="B157:C157"/>
    <mergeCell ref="B158:C158"/>
    <mergeCell ref="B159:C159"/>
    <mergeCell ref="B160:C160"/>
    <mergeCell ref="B161:C161"/>
    <mergeCell ref="B174:C174"/>
    <mergeCell ref="B138:C138"/>
    <mergeCell ref="B187:C187"/>
    <mergeCell ref="B188:C188"/>
    <mergeCell ref="B189:C189"/>
    <mergeCell ref="B190:C190"/>
    <mergeCell ref="A191:E191"/>
    <mergeCell ref="A263:H263"/>
    <mergeCell ref="B162:C162"/>
    <mergeCell ref="B173:C173"/>
    <mergeCell ref="B163:C163"/>
    <mergeCell ref="B164:C164"/>
    <mergeCell ref="B165:C165"/>
    <mergeCell ref="B166:C166"/>
    <mergeCell ref="B167:C167"/>
    <mergeCell ref="B168:C168"/>
    <mergeCell ref="B186:C186"/>
    <mergeCell ref="A175:G175"/>
    <mergeCell ref="B176:C176"/>
    <mergeCell ref="B177:C177"/>
    <mergeCell ref="B178:C178"/>
    <mergeCell ref="B179:C179"/>
    <mergeCell ref="B180:C180"/>
    <mergeCell ref="B181:C181"/>
    <mergeCell ref="B185:C185"/>
    <mergeCell ref="B182:C182"/>
  </mergeCells>
  <conditionalFormatting sqref="J1:J4 J6 J8 J16 J21:J24 J29:J1048576">
    <cfRule type="cellIs" dxfId="2" priority="1" operator="greaterThan">
      <formula>0</formula>
    </cfRule>
    <cfRule type="cellIs" dxfId="1" priority="3" operator="lessThan">
      <formula>0</formula>
    </cfRule>
  </conditionalFormatting>
  <conditionalFormatting sqref="N136">
    <cfRule type="cellIs" dxfId="0" priority="2" operator="greaterThan">
      <formula>0</formula>
    </cfRule>
  </conditionalFormatting>
  <hyperlinks>
    <hyperlink ref="A4:J4" r:id="rId1" display="Click here for Link to References: CMS Website HOPPS CY 2014 Final Rule (Fed. Reg. Version add B)"/>
  </hyperlinks>
  <printOptions horizontalCentered="1"/>
  <pageMargins left="0.25" right="0.35" top="0.52013888888888904" bottom="0.54027777777777797" header="0.17013888888888901" footer="0.17013888888888901"/>
  <pageSetup scale="53" firstPageNumber="0" fitToHeight="14" orientation="portrait" r:id="rId2"/>
  <headerFooter alignWithMargins="0">
    <oddHeader>&amp;R&amp;"Arial,Bold"&amp;11WWW.SNMMI.ORG</oddHeader>
    <oddFooter>&amp;L&amp;12Revision Date:   November 27, 2013
&amp;10CPT codes copyright by the AMA&amp;CSNMMI Reimbursement Hospital Educational Material
www.snmmi.org&amp;RPage &amp;P of &amp;N
Prepared by Merlino Healthcare Consulting Corp.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NM APC 2013F vs 2014F</vt:lpstr>
      <vt:lpstr>'NM APC 2013F vs 2014F'!Print_Area</vt:lpstr>
      <vt:lpstr>'NM APC 2013F vs 2014F'!Print_Titles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A. Merlino</dc:creator>
  <cp:lastModifiedBy>Jesse</cp:lastModifiedBy>
  <cp:lastPrinted>2013-11-29T19:10:36Z</cp:lastPrinted>
  <dcterms:created xsi:type="dcterms:W3CDTF">2012-07-07T00:31:34Z</dcterms:created>
  <dcterms:modified xsi:type="dcterms:W3CDTF">2013-12-01T17:58:01Z</dcterms:modified>
</cp:coreProperties>
</file>